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V217" i="1"/>
  <c r="V216"/>
  <c r="U217"/>
  <c r="U216"/>
  <c r="N208" l="1"/>
  <c r="M208"/>
  <c r="L208"/>
  <c r="K208"/>
  <c r="J208"/>
  <c r="I208"/>
  <c r="H208"/>
  <c r="G208"/>
  <c r="F208"/>
  <c r="E208"/>
  <c r="D208"/>
  <c r="C208"/>
  <c r="O207"/>
  <c r="O206"/>
  <c r="O205"/>
  <c r="O204"/>
  <c r="O208" l="1"/>
  <c r="T186"/>
  <c r="U186"/>
  <c r="V186"/>
  <c r="C166" l="1"/>
  <c r="C176"/>
  <c r="S186"/>
  <c r="I222" l="1"/>
  <c r="C165"/>
  <c r="C175"/>
  <c r="M196"/>
  <c r="U195"/>
  <c r="U196"/>
  <c r="U197"/>
  <c r="U194"/>
  <c r="C95"/>
  <c r="R288" l="1"/>
  <c r="R289"/>
  <c r="R290"/>
  <c r="R287"/>
  <c r="T371"/>
  <c r="U372"/>
  <c r="U373"/>
  <c r="U374"/>
  <c r="U371"/>
  <c r="T372"/>
  <c r="T373"/>
  <c r="T374"/>
  <c r="C375"/>
  <c r="D375"/>
  <c r="E375"/>
  <c r="F375"/>
  <c r="G375"/>
  <c r="H375"/>
  <c r="I375"/>
  <c r="J375"/>
  <c r="K375"/>
  <c r="L375"/>
  <c r="M375"/>
  <c r="N375"/>
  <c r="O375"/>
  <c r="P375"/>
  <c r="Q375"/>
  <c r="R375"/>
  <c r="S375"/>
  <c r="B375"/>
  <c r="D363"/>
  <c r="E363"/>
  <c r="F363"/>
  <c r="G363"/>
  <c r="H363"/>
  <c r="I363"/>
  <c r="J363"/>
  <c r="K363"/>
  <c r="L363"/>
  <c r="M363"/>
  <c r="N363"/>
  <c r="O363"/>
  <c r="P363"/>
  <c r="Q363"/>
  <c r="R363"/>
  <c r="S363"/>
  <c r="T363"/>
  <c r="U363"/>
  <c r="V363"/>
  <c r="C363"/>
  <c r="C7" i="3"/>
  <c r="C8"/>
  <c r="C9"/>
  <c r="C10"/>
  <c r="C11"/>
  <c r="C12"/>
  <c r="C13"/>
  <c r="C14"/>
  <c r="C15"/>
  <c r="C16"/>
  <c r="C17"/>
  <c r="C18"/>
  <c r="C19"/>
  <c r="C20"/>
  <c r="C21"/>
  <c r="C22"/>
  <c r="C23"/>
  <c r="C24"/>
  <c r="C25"/>
  <c r="C26"/>
  <c r="C27"/>
  <c r="C28"/>
  <c r="C29"/>
  <c r="C30"/>
  <c r="C31"/>
  <c r="C32"/>
  <c r="C33"/>
  <c r="C34"/>
  <c r="C35"/>
  <c r="C36"/>
  <c r="C37"/>
  <c r="C38"/>
  <c r="C39"/>
  <c r="C40"/>
  <c r="C6"/>
  <c r="T375" i="1" l="1"/>
  <c r="U375"/>
</calcChain>
</file>

<file path=xl/sharedStrings.xml><?xml version="1.0" encoding="utf-8"?>
<sst xmlns="http://schemas.openxmlformats.org/spreadsheetml/2006/main" count="2005" uniqueCount="1340">
  <si>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</si>
  <si>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</si>
  <si>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</si>
  <si>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</si>
  <si>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</si>
  <si>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</si>
  <si>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</si>
  <si>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</si>
  <si>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</si>
  <si>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</si>
  <si>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</si>
  <si>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</si>
  <si>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</si>
  <si>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</si>
  <si>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</si>
  <si>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</si>
  <si>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</si>
  <si>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</si>
  <si>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</si>
  <si>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</si>
  <si>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</si>
  <si>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</si>
  <si>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</si>
  <si>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</si>
  <si>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</si>
  <si>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</si>
  <si>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</si>
  <si>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</si>
  <si>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</si>
  <si>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</si>
  <si>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</si>
  <si>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</si>
  <si>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</si>
  <si>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</si>
  <si>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</si>
  <si>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</si>
  <si>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</si>
  <si>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</si>
  <si>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</si>
  <si>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</si>
  <si>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</si>
  <si>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</si>
  <si>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</si>
  <si>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</si>
  <si>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</si>
  <si>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</si>
  <si>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</si>
  <si>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</si>
  <si>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</si>
  <si>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</si>
  <si>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</si>
  <si>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</si>
  <si>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</si>
  <si>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</si>
  <si>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</si>
  <si>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</si>
  <si>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</si>
  <si>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</si>
  <si>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</si>
  <si>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</si>
  <si>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</si>
  <si>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</si>
  <si>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</si>
  <si>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</si>
  <si>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</si>
  <si>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</si>
  <si>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</si>
  <si>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</si>
  <si>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</si>
  <si>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</si>
  <si>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</si>
  <si>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</si>
  <si>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</si>
  <si>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</si>
  <si>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</si>
  <si>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</si>
  <si>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</si>
  <si>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</si>
  <si>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</si>
  <si>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</si>
  <si>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</si>
  <si>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</si>
  <si>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</si>
  <si>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</si>
  <si>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</si>
  <si>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</si>
  <si>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</si>
  <si>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</si>
  <si>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</si>
  <si>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</si>
  <si>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</si>
  <si>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</si>
  <si>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</si>
  <si>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</si>
  <si>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</si>
  <si>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</si>
  <si>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</si>
  <si>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</si>
  <si>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</si>
  <si>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</si>
  <si>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</si>
  <si>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</si>
  <si>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</si>
  <si>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</si>
  <si>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</si>
  <si>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</si>
  <si>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</si>
  <si>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</si>
  <si>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</si>
  <si>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</si>
  <si>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</si>
  <si>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</si>
  <si>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</si>
  <si>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</si>
  <si>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</si>
  <si>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</si>
  <si>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</si>
  <si>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</si>
  <si>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</si>
  <si>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</si>
  <si>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</si>
  <si>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</si>
  <si>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</si>
  <si>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</si>
  <si>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</si>
  <si>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</si>
  <si>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</si>
  <si>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</si>
  <si>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</si>
  <si>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</si>
  <si>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</si>
  <si>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</si>
  <si>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</si>
  <si>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</si>
  <si>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</si>
  <si>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</si>
  <si>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</si>
  <si>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</si>
  <si>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</si>
  <si>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</si>
  <si>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</si>
  <si>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</si>
  <si>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</si>
  <si>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</si>
  <si>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</si>
  <si>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</si>
  <si>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</si>
  <si>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</si>
  <si>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</si>
  <si>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</si>
  <si>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</si>
  <si>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</si>
  <si>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</si>
  <si>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</si>
  <si>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</si>
  <si>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</si>
  <si>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</si>
  <si>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</si>
  <si>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</si>
  <si>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</si>
  <si>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</si>
  <si>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</si>
  <si>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</si>
  <si>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</si>
  <si>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</si>
  <si>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</si>
  <si>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</si>
  <si>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</si>
  <si>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</si>
  <si>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</si>
  <si>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</si>
  <si>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</si>
  <si>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</si>
  <si>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</si>
  <si>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</si>
  <si>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</si>
  <si>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</si>
  <si>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</si>
  <si>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</si>
  <si>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</si>
  <si>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</si>
  <si>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</si>
  <si>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</si>
  <si>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</si>
  <si>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</si>
  <si>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</si>
  <si>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</si>
  <si>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</si>
  <si>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</si>
  <si>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</si>
  <si>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</si>
  <si>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</si>
  <si>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</si>
  <si>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</si>
  <si>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</si>
  <si>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</si>
  <si>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</si>
  <si>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</si>
  <si>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</si>
  <si>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</si>
  <si>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</si>
  <si>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</si>
  <si>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</si>
  <si>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</si>
  <si>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</si>
  <si>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</si>
  <si>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</si>
  <si>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</si>
  <si>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</si>
  <si>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</si>
  <si>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</si>
  <si>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</si>
  <si>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</si>
  <si>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</si>
  <si>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</si>
  <si>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</si>
  <si>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</si>
  <si>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</si>
  <si>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</si>
  <si>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</si>
  <si>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</si>
  <si>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</si>
  <si>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</si>
  <si>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</si>
  <si>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</si>
  <si>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</si>
  <si>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</si>
  <si>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</si>
  <si>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</si>
  <si>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</si>
  <si>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</si>
  <si>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</si>
  <si>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</si>
  <si>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</si>
  <si>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</si>
  <si>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</si>
  <si>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</si>
  <si>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</si>
  <si>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</si>
  <si>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</si>
  <si>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</si>
  <si>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</si>
  <si>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</si>
  <si>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</si>
  <si>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</si>
  <si>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</si>
  <si>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</si>
  <si>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</si>
  <si>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</si>
  <si>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</si>
  <si>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</si>
  <si>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</si>
  <si>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</si>
  <si>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</si>
  <si>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</si>
  <si>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</si>
  <si>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</si>
  <si>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</si>
  <si>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</si>
  <si>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</si>
  <si>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</si>
  <si>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</si>
  <si>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</si>
  <si>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</si>
  <si>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</si>
  <si>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</si>
  <si>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</si>
  <si>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</si>
  <si>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</si>
  <si>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</si>
  <si>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</si>
  <si>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</si>
  <si>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</si>
  <si>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</si>
  <si>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</si>
  <si>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</si>
  <si>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</si>
  <si>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</si>
  <si>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</si>
  <si>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</si>
  <si>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</si>
  <si>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</si>
  <si>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</si>
  <si>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</si>
  <si>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</si>
  <si>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</si>
  <si>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</si>
  <si>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</si>
  <si>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</si>
  <si>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</si>
  <si>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</si>
  <si>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</si>
  <si>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</si>
  <si>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</si>
  <si>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</si>
  <si>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</si>
  <si>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</si>
  <si>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</si>
  <si>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</si>
  <si>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</si>
  <si>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</si>
  <si>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</si>
  <si>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</si>
  <si>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</si>
  <si>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</si>
  <si>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</si>
  <si>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</si>
  <si>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</si>
  <si>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</si>
  <si>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</si>
  <si>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</si>
  <si>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</si>
  <si>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</si>
  <si>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</si>
  <si>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</si>
  <si>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</si>
  <si>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</si>
  <si>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</si>
  <si>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</si>
  <si>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</si>
  <si>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</si>
  <si>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</si>
  <si>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</si>
  <si>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</si>
  <si>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</si>
  <si>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</si>
  <si>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</si>
  <si>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</si>
  <si>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</si>
  <si>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</si>
  <si>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</si>
  <si>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</si>
  <si>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</si>
  <si>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</si>
  <si>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</si>
  <si>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</si>
  <si>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</si>
  <si>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</si>
  <si>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</si>
  <si>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</si>
  <si>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</si>
  <si>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</si>
  <si>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</si>
  <si>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</si>
  <si>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</si>
  <si>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</si>
  <si>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</si>
  <si>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</si>
  <si>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</si>
  <si>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</si>
  <si>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</si>
  <si>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</si>
  <si>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</si>
  <si>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</si>
  <si>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</si>
  <si>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</si>
  <si>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</si>
  <si>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</si>
  <si>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</si>
  <si>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</si>
  <si>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</si>
  <si>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</si>
  <si>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</si>
  <si>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</si>
  <si>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</si>
  <si>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</si>
  <si>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</si>
  <si>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</si>
  <si>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</si>
  <si>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</si>
  <si>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</si>
  <si>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</si>
  <si>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</si>
  <si>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</si>
  <si>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</si>
  <si>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</si>
  <si>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</si>
  <si>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</si>
  <si>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</si>
  <si>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</si>
  <si>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</si>
  <si>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</si>
  <si>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</si>
  <si>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</si>
  <si>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</si>
  <si>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</si>
  <si>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</si>
  <si>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</si>
  <si>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</si>
  <si>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</si>
  <si>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</si>
  <si>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</si>
  <si>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</si>
  <si>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</si>
  <si>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</si>
  <si>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</si>
  <si>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</si>
  <si>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</si>
  <si>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</si>
  <si>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</si>
  <si>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</si>
  <si>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</si>
  <si>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</si>
  <si>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</si>
  <si>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</si>
  <si>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</si>
  <si>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</si>
  <si>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</si>
  <si>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</si>
  <si>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</si>
  <si>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</si>
  <si>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</si>
  <si>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</si>
  <si>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</si>
  <si>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</si>
  <si>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</si>
  <si>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</si>
  <si>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</si>
  <si>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</si>
  <si>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</si>
  <si>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</si>
  <si>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</si>
  <si>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</si>
  <si>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</si>
  <si>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</si>
  <si>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</si>
  <si>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</si>
  <si>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</si>
  <si>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</si>
  <si>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</si>
  <si>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</si>
  <si>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</si>
  <si>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</si>
  <si>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</si>
  <si>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</si>
  <si>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</si>
  <si>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</si>
  <si>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</si>
  <si>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</si>
  <si>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</si>
  <si>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</si>
  <si>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</si>
  <si>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</si>
  <si>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</si>
  <si>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</si>
  <si>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</si>
  <si>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</si>
  <si>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</si>
  <si>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</si>
  <si>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</si>
  <si>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</si>
  <si>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</si>
  <si>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</si>
  <si>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</si>
  <si>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</si>
  <si>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</si>
  <si>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</si>
  <si>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</si>
  <si>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</si>
  <si>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</si>
  <si>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</si>
  <si>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</si>
  <si>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</si>
  <si>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</si>
  <si>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</si>
  <si>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</si>
  <si>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</si>
  <si>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</si>
  <si>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</si>
  <si>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</si>
  <si>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</si>
  <si>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</si>
  <si>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</si>
  <si>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</si>
  <si>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</si>
  <si>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</si>
  <si>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</si>
  <si>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</si>
  <si>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</si>
  <si>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</si>
  <si>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</si>
  <si>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</si>
  <si>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</si>
  <si>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</si>
  <si>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</si>
  <si>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</si>
  <si>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</si>
  <si>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</si>
  <si>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</si>
  <si>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</si>
  <si>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</si>
  <si>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</si>
  <si>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</si>
  <si>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</si>
  <si>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</si>
  <si>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</si>
  <si>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</si>
  <si>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</si>
  <si>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</si>
  <si>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</si>
  <si>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</si>
  <si>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</si>
  <si>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</si>
  <si>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</si>
  <si>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</si>
  <si>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</si>
  <si>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</si>
  <si>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</si>
  <si>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</si>
  <si>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</si>
  <si>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</si>
  <si>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</si>
  <si>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</si>
  <si>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</si>
  <si>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</si>
  <si>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</si>
  <si>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</si>
  <si>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</si>
  <si>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</si>
  <si>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</si>
  <si>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</si>
  <si>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</si>
  <si>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</si>
  <si>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</si>
  <si>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</si>
  <si>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</si>
  <si>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</si>
  <si>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</si>
  <si>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</si>
  <si>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</si>
  <si>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</si>
  <si>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</si>
  <si>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</si>
  <si>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</si>
  <si>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</si>
  <si>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</si>
  <si>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</si>
  <si>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</si>
  <si>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</si>
  <si>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</si>
  <si>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</si>
  <si>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</si>
  <si>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</si>
  <si>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</si>
  <si>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</si>
  <si>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</si>
  <si>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</si>
  <si>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</si>
  <si>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</si>
  <si>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</si>
  <si>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</si>
  <si>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</si>
  <si>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</si>
  <si>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</si>
  <si>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</si>
  <si>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</si>
  <si>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</si>
  <si>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</si>
  <si>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</si>
  <si>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</si>
  <si>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</si>
  <si>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</si>
  <si>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</si>
  <si>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</si>
  <si>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</si>
  <si>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</si>
  <si>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</si>
  <si>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</si>
  <si>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</si>
  <si>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</si>
  <si>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</si>
  <si>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</si>
  <si>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</si>
  <si>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</si>
  <si>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</si>
  <si>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</si>
  <si>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</si>
  <si>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</si>
  <si>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</si>
  <si>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</si>
  <si>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</si>
  <si>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</si>
  <si>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</si>
  <si>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</si>
  <si>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</si>
  <si>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</si>
  <si>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</si>
  <si>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</si>
  <si>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</si>
  <si>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</si>
  <si>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</si>
  <si>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</si>
  <si>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</si>
  <si>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</si>
  <si>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</si>
  <si>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</si>
  <si>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</si>
  <si>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</si>
  <si>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</si>
  <si>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</si>
  <si>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</si>
  <si>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</si>
  <si>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</si>
  <si>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</si>
  <si>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</si>
  <si>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</si>
  <si>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</si>
  <si>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</si>
  <si>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</si>
  <si>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</si>
  <si>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</si>
  <si>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</si>
  <si>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</si>
  <si>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</si>
  <si>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</si>
  <si>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</si>
  <si>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</si>
  <si>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</si>
  <si>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</si>
  <si>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</si>
  <si>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</si>
  <si>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</si>
  <si>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</si>
  <si>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</si>
  <si>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</si>
  <si>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</si>
  <si>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</si>
  <si>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</si>
  <si>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</si>
  <si>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</si>
  <si>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</si>
  <si>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</si>
  <si>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</si>
  <si>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</si>
  <si>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</si>
  <si>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</si>
  <si>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</si>
  <si>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</si>
  <si>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</si>
  <si>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</si>
  <si>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</si>
  <si>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</si>
  <si>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</si>
  <si>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</si>
  <si>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</si>
  <si>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</si>
  <si>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</si>
  <si>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</si>
  <si>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</si>
  <si>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</si>
  <si>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</si>
  <si>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</si>
  <si>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</si>
  <si>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</si>
  <si>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</si>
  <si>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</si>
  <si>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</si>
  <si>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</si>
  <si>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</si>
  <si>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</si>
  <si>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</si>
  <si>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</si>
  <si>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</si>
  <si>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</si>
  <si>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</si>
  <si>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</si>
  <si>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</si>
  <si>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</si>
  <si>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</si>
  <si>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</si>
  <si>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</si>
  <si>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</si>
  <si>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</si>
  <si>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</si>
  <si>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</si>
  <si>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</si>
  <si>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</si>
  <si>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</si>
  <si>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</si>
  <si>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</si>
  <si>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</si>
  <si>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</si>
  <si>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</si>
  <si>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</si>
  <si>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</si>
  <si>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</si>
  <si>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</si>
  <si>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</si>
  <si>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</si>
  <si>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</si>
  <si>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</si>
  <si>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</si>
  <si>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</si>
  <si>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</si>
  <si>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</si>
  <si>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</si>
  <si>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</si>
  <si>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</si>
  <si>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</si>
  <si>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</si>
  <si>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</si>
  <si>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</si>
  <si>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</si>
  <si>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</si>
  <si>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</si>
  <si>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</si>
  <si>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</si>
  <si>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</si>
  <si>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</si>
  <si>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</si>
  <si>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</si>
  <si>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</si>
  <si>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</si>
  <si>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</si>
  <si>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</si>
  <si>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</si>
  <si>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</si>
  <si>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</si>
  <si>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</si>
  <si>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</si>
  <si>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</si>
  <si>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</si>
  <si>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</si>
  <si>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</si>
  <si>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</si>
  <si>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</si>
  <si>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</si>
  <si>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</si>
  <si>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</si>
  <si>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</si>
  <si>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</si>
  <si>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</si>
  <si>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</si>
  <si>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</si>
  <si>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</si>
  <si>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</si>
  <si>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</si>
  <si>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</si>
  <si>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</si>
  <si>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</si>
  <si>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</si>
  <si>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</si>
  <si>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</si>
  <si>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</si>
  <si>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</si>
  <si>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</si>
  <si>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</si>
  <si>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</si>
  <si>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</si>
  <si>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</si>
  <si>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</si>
  <si>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</si>
  <si>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</si>
  <si>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</si>
  <si>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</si>
  <si>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</si>
  <si>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</si>
  <si>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</si>
  <si>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</si>
  <si>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</si>
  <si>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</si>
  <si>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</si>
  <si>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</si>
  <si>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</si>
  <si>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</si>
  <si>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</si>
  <si>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</si>
  <si>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</si>
  <si>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</si>
  <si>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</si>
  <si>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</si>
  <si>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</si>
  <si>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</si>
  <si>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</si>
  <si>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</si>
  <si>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</si>
  <si>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</si>
  <si>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</si>
  <si>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</si>
  <si>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</si>
  <si>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</si>
  <si>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</si>
  <si>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</si>
  <si>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</si>
  <si>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</si>
  <si>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</si>
  <si>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</si>
  <si>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</si>
  <si>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</si>
  <si>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</si>
  <si>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</si>
  <si>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</si>
  <si>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</si>
  <si>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</si>
  <si>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</si>
  <si>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</si>
  <si>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</si>
  <si>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</si>
  <si>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</si>
  <si>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</si>
  <si>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</si>
  <si>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</si>
  <si>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</si>
  <si>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</si>
  <si>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</si>
  <si>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</si>
  <si>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</si>
  <si>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</si>
  <si>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</si>
  <si>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</si>
  <si>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</si>
  <si>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</si>
  <si>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</si>
  <si>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</si>
  <si>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</si>
  <si>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</si>
  <si>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</si>
  <si>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</si>
  <si>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</si>
  <si>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</si>
  <si>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</si>
  <si>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</si>
  <si>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</si>
  <si>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</si>
  <si>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</si>
  <si>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</si>
  <si>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</si>
  <si>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</si>
  <si>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</si>
  <si>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</si>
  <si>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</si>
  <si>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</si>
  <si>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</si>
  <si>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</si>
  <si>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</si>
  <si>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</si>
  <si>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</si>
  <si>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</si>
  <si>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</si>
  <si>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</si>
  <si>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</si>
  <si>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</si>
  <si>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</si>
  <si>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</si>
  <si>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</si>
  <si>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</si>
  <si>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</si>
  <si>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</si>
  <si>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</si>
  <si>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</si>
  <si>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</si>
  <si>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</si>
  <si>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</si>
  <si>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</si>
  <si>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</si>
  <si>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</si>
  <si>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</si>
  <si>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</si>
  <si>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</si>
  <si>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</si>
  <si>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</si>
  <si>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</si>
  <si>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</si>
  <si>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</si>
  <si>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</si>
  <si>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</si>
  <si>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</si>
  <si>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</si>
  <si>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</si>
  <si>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</si>
  <si>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</si>
  <si>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</si>
  <si>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</si>
  <si>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</si>
  <si>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</si>
  <si>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</si>
  <si>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</si>
  <si>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</si>
  <si>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</si>
  <si>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</si>
  <si>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</si>
  <si>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</si>
  <si>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</si>
  <si>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</si>
  <si>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</si>
  <si>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</si>
  <si>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</si>
  <si>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</si>
  <si>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</si>
  <si>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</si>
  <si>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</si>
  <si>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</si>
  <si>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</si>
  <si>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</si>
  <si>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</si>
  <si>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</si>
  <si>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</si>
  <si>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</si>
  <si>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</si>
  <si>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</si>
  <si>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</si>
  <si>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</si>
  <si>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</si>
  <si>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</si>
  <si>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</si>
  <si>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</si>
  <si>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</si>
  <si>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</si>
  <si>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</si>
  <si>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</si>
  <si>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</si>
  <si>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</si>
  <si>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</si>
  <si>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</si>
  <si>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</si>
  <si>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</si>
  <si>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</si>
  <si>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</si>
  <si>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</si>
  <si>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</si>
  <si>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</si>
  <si>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</si>
  <si>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</si>
  <si>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</si>
  <si>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</si>
  <si>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</si>
  <si>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</si>
  <si>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</si>
  <si>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</si>
  <si>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</si>
  <si>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</si>
  <si>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</si>
  <si>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</si>
  <si>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</si>
  <si>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</si>
  <si>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</si>
  <si>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</si>
  <si>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</si>
  <si>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</si>
  <si>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</si>
  <si>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</si>
  <si>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</si>
  <si>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</si>
  <si>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</si>
  <si>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</si>
  <si>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</si>
  <si>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</si>
  <si>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</si>
  <si>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</si>
  <si>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</si>
  <si>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</si>
  <si>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</si>
  <si>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</si>
  <si>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</si>
  <si>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</si>
  <si>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</si>
  <si>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</si>
  <si>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</si>
  <si>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</si>
  <si>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</si>
  <si>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</si>
  <si>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</si>
  <si>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</si>
  <si>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</si>
  <si>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</si>
  <si>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</si>
  <si>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</si>
  <si>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</si>
  <si>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</si>
  <si>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</si>
  <si>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</si>
  <si>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</si>
  <si>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</si>
  <si>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</si>
  <si>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</si>
  <si>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</si>
  <si>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</si>
  <si>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</si>
  <si>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</si>
  <si>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</si>
  <si>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</si>
  <si>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</si>
  <si>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</si>
  <si>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</si>
  <si>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</si>
  <si>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</si>
  <si>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</si>
  <si>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</si>
  <si>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</si>
  <si>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</si>
  <si>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</si>
  <si>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</si>
  <si>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</si>
  <si>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</si>
  <si>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</si>
  <si>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</si>
  <si>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</si>
  <si>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</si>
  <si>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</si>
  <si>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</si>
  <si>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</si>
  <si>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</si>
  <si>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</si>
  <si>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</si>
  <si>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</si>
  <si>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</si>
  <si>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</si>
  <si>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</si>
  <si>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</si>
  <si>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</si>
  <si>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</si>
  <si>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</si>
  <si>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</si>
  <si>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</si>
  <si>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</si>
  <si>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</si>
  <si>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</si>
  <si>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</si>
  <si>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</si>
  <si>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</si>
  <si>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</si>
  <si>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</si>
  <si>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</si>
  <si>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</si>
  <si>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</si>
  <si>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</si>
  <si>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</si>
  <si>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</si>
  <si>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</si>
  <si>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</si>
  <si>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</si>
  <si>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</si>
  <si>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</si>
  <si>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</si>
  <si>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</si>
  <si>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</si>
  <si>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</si>
  <si>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</si>
  <si>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</si>
  <si>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</si>
  <si>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</si>
  <si>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</si>
  <si>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</si>
  <si>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</si>
  <si>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</si>
  <si>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</si>
  <si>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</si>
  <si>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</si>
  <si>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</si>
  <si>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</si>
  <si>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</si>
  <si>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</si>
  <si>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</si>
  <si>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</si>
  <si>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</si>
  <si>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</si>
  <si>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</si>
  <si>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</si>
  <si>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</si>
  <si>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</si>
  <si>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</si>
  <si>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</si>
  <si>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</si>
  <si>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</si>
  <si>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</si>
  <si>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</si>
  <si>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</si>
  <si>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</si>
  <si>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</si>
  <si>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</si>
  <si>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</si>
  <si>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</si>
  <si>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</si>
  <si>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</si>
  <si>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</si>
  <si>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</si>
  <si>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</si>
  <si>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</si>
  <si>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</si>
  <si>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</si>
  <si>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</si>
  <si>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</si>
  <si>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</si>
  <si>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</si>
  <si>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</si>
  <si>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</si>
  <si>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</si>
  <si>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</si>
  <si>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Religia</t>
  </si>
  <si>
    <t>Informatica</t>
  </si>
  <si>
    <t>Citind, învăț să fiu</t>
  </si>
  <si>
    <t>Educație pentru sănătate</t>
  </si>
  <si>
    <t>Surse de energie regenerabile</t>
  </si>
  <si>
    <t>V-VIII</t>
  </si>
  <si>
    <t xml:space="preserve">V </t>
  </si>
  <si>
    <t>V,IX</t>
  </si>
  <si>
    <t>VII-VIII</t>
  </si>
  <si>
    <t>Administrarea calculatoarelor și
a rețelelor</t>
  </si>
  <si>
    <t>Educație pentru dezvoltarea comunității</t>
  </si>
  <si>
    <t>Tehnica traducerii (l.engleză)</t>
  </si>
  <si>
    <t>XI-XII</t>
  </si>
  <si>
    <t>Chimia și exploararea mediului</t>
  </si>
  <si>
    <t>Educașie ecologică</t>
  </si>
  <si>
    <t>X,XI</t>
  </si>
  <si>
    <t>Mâini dibace (artizanat)</t>
  </si>
  <si>
    <t>Mâini dibace (prelucrarea lemnului)</t>
  </si>
  <si>
    <t>I, III, IV</t>
  </si>
  <si>
    <t>Matematica distractivă</t>
  </si>
  <si>
    <t>Educație interculturală</t>
  </si>
  <si>
    <t>Tainele comunicării</t>
  </si>
  <si>
    <t>Cercul dramatic</t>
  </si>
  <si>
    <t>Cu Tinerii dezvoltăm comunitatea</t>
  </si>
  <si>
    <t xml:space="preserve">APL I, Asociația obștească~Indigo~, DIG Dubasari, Fundația Hanns Seidel    </t>
  </si>
  <si>
    <t>satul Doroțcaia</t>
  </si>
  <si>
    <t>Liceul Teoretic Doroțcaia</t>
  </si>
  <si>
    <t>0(248)45-339</t>
  </si>
  <si>
    <t>s.Dorțcaia, rl Dubăsari</t>
  </si>
  <si>
    <t>ltdorotcaia@gmail.com</t>
  </si>
  <si>
    <t>secretară</t>
  </si>
  <si>
    <t>asistent medical</t>
  </si>
  <si>
    <t>ajutor de director pe probleme gospodărești</t>
  </si>
  <si>
    <t>contabil-șef</t>
  </si>
  <si>
    <t>0.5</t>
  </si>
  <si>
    <t>bibliotecară</t>
  </si>
  <si>
    <t>bucătar-șef</t>
  </si>
  <si>
    <t>bucătar</t>
  </si>
  <si>
    <t>spălător veselă</t>
  </si>
  <si>
    <t>1.5.</t>
  </si>
  <si>
    <t>îngrijitor încăpere</t>
  </si>
  <si>
    <t>măturător</t>
  </si>
  <si>
    <t>elictrician</t>
  </si>
  <si>
    <t>muncitor auxiliar</t>
  </si>
  <si>
    <t>paznic</t>
  </si>
  <si>
    <t>2.5.</t>
  </si>
  <si>
    <t>șofer</t>
  </si>
  <si>
    <t>operator șef</t>
  </si>
  <si>
    <t>laborant chimie</t>
  </si>
  <si>
    <t>0.25</t>
  </si>
  <si>
    <t>laborant fizică</t>
  </si>
  <si>
    <t>laborant informatică</t>
  </si>
  <si>
    <t>3480.4</t>
  </si>
  <si>
    <t>150.</t>
  </si>
  <si>
    <t>145.8</t>
  </si>
  <si>
    <t>48.4</t>
  </si>
  <si>
    <t xml:space="preserve"> În  anul  2014  la treapta primară au fost înscriși 141 de elevi, iar în anul 2015 - 135 elevi, în anul 2016-132elevi. Se observă descreșterea efectivului  cu 6 elevi. Cauzele care au dus la descreștere sînt schimbarea locului de trai - 3 elevi ( Chișinău, Dubăsari Vechi, Vatra), migrația părinților peste hotare - 1 elev (Italia). În anul 2016 au fost înscriși 132 elevi. Anul 2016 în comparație cu anul 2017 demonstrează  creșterea efectivului  cu 1 elev. Procentul școlarizării - 100 %. </t>
  </si>
  <si>
    <t>Învățător clasele primare</t>
  </si>
  <si>
    <t>27</t>
  </si>
  <si>
    <t>26</t>
  </si>
  <si>
    <t>11</t>
  </si>
  <si>
    <t>334</t>
  </si>
  <si>
    <t>354</t>
  </si>
  <si>
    <t>133</t>
  </si>
  <si>
    <t>19</t>
  </si>
  <si>
    <t>româna</t>
  </si>
  <si>
    <t>98.17%</t>
  </si>
  <si>
    <t>96.56%</t>
  </si>
  <si>
    <t>97.50%</t>
  </si>
  <si>
    <t>AGIRo MD</t>
  </si>
  <si>
    <t>„Ambasadorii limbii române în școală”</t>
  </si>
  <si>
    <t>Dezvoltarea culturii comunicării, formarea vorbitorului cult de limba română</t>
  </si>
  <si>
    <t>Ștafeta Internațională „Alergare pentru pace în Republica Moldova - Peace Run, 2016”</t>
  </si>
  <si>
    <t>Săptămâna Națională a Voluntariatului</t>
  </si>
  <si>
    <t>Proiectul „Ambasadorii limbii române în școală”, AGIRo  MD.</t>
  </si>
  <si>
    <t>Securitatea la trafic înseamnă viață (locul I)</t>
  </si>
  <si>
    <t>Festivalul „Mărțișor - 2017”</t>
  </si>
  <si>
    <t>Festivalul raional al tradițiilor și obiceiurilor de iarnă „Aho, aho!.., răsună Nisttrul”</t>
  </si>
  <si>
    <t>Școala tânărului conducător, ediția a VII.</t>
  </si>
  <si>
    <t>Campania informațională: „Mă accept așa cum sunt”, Centrul de Sănătate Prietenos Tinerilor „Vitamin”, or. Criuleni</t>
  </si>
  <si>
    <t>Târgul Meșterilor Faur, de Hramul s. Doroțcaia (expoziția lucrărilor confecționate manu-propria.</t>
  </si>
  <si>
    <t>Caravana de Crăciun</t>
  </si>
  <si>
    <t>Alegerile Consiliului Elevilor</t>
  </si>
  <si>
    <t>Ziua oamenilor în etate (Voluntariat: Centrul Social „Casa Maria”)</t>
  </si>
  <si>
    <t>Tradiții de Crăciun  (Voluntariat: Centrul Social „Casa Maria”)</t>
  </si>
  <si>
    <t>Tradiții Pascale (Voluntariat: Centrul Social „Casa Maria”</t>
  </si>
  <si>
    <t>Întâlnirea cu scriitorii Iulian Filip și Boris Grigoriev</t>
  </si>
  <si>
    <t>Ajutor fizic și lucrări de toamnă/primăvară în grădinile profesorilor pensionari (voluntariat).</t>
  </si>
  <si>
    <t>Salubrizarea izvoarelor din localitate (voluntariat)</t>
  </si>
  <si>
    <t>Maratonul ecologic - Salubrizarea malurilor râului Nistru- 1 iunie, în cadrul proiectului „Cu tinerii dezvoltăm comunitatea”</t>
  </si>
  <si>
    <t>Schimb de experiență cu Consiliul Local de Tineret. Formarea competențelor de luare a deciziilor, de lider, de identificare și soluționare a problemelor. Investigarea/ aprecierea faptelor și evenimentelor sociale din comunitatea locală, națională și europeană.</t>
  </si>
  <si>
    <t>„Migrația prin ochii copiilor”, concurs de desene. Diplomă: 2 elevi, clasa a II-III-a.</t>
  </si>
  <si>
    <t>Consolidarea încrederii, colaborarea, cooperarea între locuitorii ambelor maluri ale râului Nistru</t>
  </si>
  <si>
    <t>Programul UE „Susținerea Măsurilor de Promovarte a Încrederii”. Festivalul „Mărțișor 2017”: atelier de confecționare a mărțișoarelor/recital de poezii</t>
  </si>
  <si>
    <t>PNUD Moldova, Ambasadorul Uniunii Europene Pirkka Tapiola,       LT „ Ștefan cel Mare și Sfânt”, or. Grigoriopol</t>
  </si>
  <si>
    <t>Conferința ambasadorilor limbii române în școală, ediția I, AGIRo Md în parteneriat cu IȘE.</t>
  </si>
  <si>
    <t>Conferința științifico-practică națională „Oportunități de dezvoltare și optimizare curriculară pe aria „Lmbă și comunicare” în gimnaziu și liceu. UPS „Ion Creangă”</t>
  </si>
  <si>
    <t>Decada circulației rutiere și securității personale ( 01-10 septembrie)</t>
  </si>
  <si>
    <t>Săptămânalul „Viața copiiilor fără intoxicații” (01 - 06 septembrie</t>
  </si>
  <si>
    <t>Cea mai mare lecție din lume (ediția a II-a, OG-5) „Egalitatea de gen” (19-28 septembrie)</t>
  </si>
  <si>
    <t>Balul bobocilor (cl. X)</t>
  </si>
  <si>
    <t>Ziua Națională a Culturii și Ziua comemorării lui M. Eminescu, Gr. Vieru.</t>
  </si>
  <si>
    <t>„Cântece de dragoste și dor” - Dragobete</t>
  </si>
  <si>
    <t>„Din nou printre colegi”, întâlnirea cu absolvenții.</t>
  </si>
  <si>
    <t>„Creangă - vocea copilăriei eterne”, încenarea poveștilor  ( cl. I - IV).</t>
  </si>
  <si>
    <t>„Transnistria - memorie și durere”, acțiuni de comemorare, întîlniri cu veteranii.</t>
  </si>
  <si>
    <t>Ziua sănătății „ În căutarea comorii”.</t>
  </si>
  <si>
    <t>Ziua internațională a copilului. Programul „Susținerea Măsurilor de Promovare a Încrederii” - UE, PNUD Moldova.</t>
  </si>
  <si>
    <t xml:space="preserve">„Surse de energie regenerabile”. </t>
  </si>
  <si>
    <t>Caravana de Paști</t>
  </si>
  <si>
    <t>Mitingul consacrat victoriei asupra fascismului în cel de-al II-lea război mondial (9 mai). Întâlniri cu veteranii de război.</t>
  </si>
  <si>
    <t>Lunarul securității cibernetice: octombrie, februarie. Întâlniri cu reprezentanții Centrului internațional „ La Strada”. Întâlniri cu reprezentanții inspectoratului raional de poliție.</t>
  </si>
  <si>
    <t>Consiliul Național al Tinerilor din Moldova, APP „DOR”</t>
  </si>
  <si>
    <t>„Academia tinerilor activi comunitari”</t>
  </si>
  <si>
    <t>Crearea Clubului „ Noi contăm”. Formarea competențelor de confecționare a articolelor de artizanat - manu-propria. Formarea abilităților de comunicare și cooperare în grup. Dezvoltarea  c motricității prin intermediul jocurilor mobile. Educație pentru sănătate.</t>
  </si>
  <si>
    <r>
      <t xml:space="preserve">1. Garantarea securității tuturor elevilor prin dezvoltarea de parteneriate comunitare care să asigure integritatea fizică și psihică a copiilor
Indicator: asigurarea pazei și securității pe teritoriul școlii, deținerea documentației tehnice ,sanitaro-igienice și medicale care să ateste pregătirea instituției de învățămînt pentru desfășurarea procesului educațional.
Mod de realizare:  
- La început de an școlar tot personalul instituției obligatoriu trece examenul medical.
- Activitattea instituției s-a desfășurat în baza autorizației de funcționare, a deciziei comisiei pentru recepția instituției către anul școlar 2016-2017.
- Paza pe teritoriul instituției este asigurată de 3 paznici care lucrează pe 2,5 salarii.
- Securitatea tuturor  elevilor este asigurată și prin implementarea următoarelor proiecte: Proiectul „ Siguranța pe Net” organizat în colaborare cu Centrul Internațional „La Strada”; proiectul „Mă accept așa cum sunt” în colaborare cu Centrul de sănatate „ Vitamin”, or. Criuleni; 
- Activități: concursul anual ” Securitatea la trafic înseamnă viață”; 5 ședințe cu părinții și profesorii în colaborare cu Inspectoratul raional de poliție la subiectul „ Balena albasră”, „ Prevenirea violenței juvenilă” în clasele a VII-IX-a; ore de dirigenție cu acelaș subiect în toate clasele; 
- Decada Siguranței Circulației rutiere; Decada „Viața fără intoxicații”
- Ore de sănătate petrecute de asistenta medicală a liceului cu toate clasele și individual cu unii elevi;
-  Ore opționale „Educația pentru sănătate” în clasele I,III, IV, VI.
- Asigurarea tehnicii securității la lecțiile de fizică, informatică, chimie, biologie, educație tehnologică, educație fizică prin informarea cu/și respectarea tehnicii de securitate; sunt registre cu semnături ale elevilor;
- Ore de consiliere cu psihologul școlar;
- Discuții cu părinții elevilor care încalcă „ Regulamentul de ordine interioară” la ședințele CA, CE, APL la Comisia pentru drepturile copilului”;
</t>
    </r>
    <r>
      <rPr>
        <b/>
        <sz val="11"/>
        <color rgb="FF660066"/>
        <rFont val="Times New Roman"/>
        <family val="1"/>
        <charset val="204"/>
      </rPr>
      <t xml:space="preserve">- În liceu funcționează Comiisia pentru prevenirea și combaterea fumatului, Comisia pentru prevenirea  și identificarea cazurilor de abuz, neglijare, exploatare și trafic al copiilor, coordonator psihologul liceului.    </t>
    </r>
    <r>
      <rPr>
        <b/>
        <sz val="11"/>
        <color rgb="FF660066"/>
        <rFont val="Times New Roman"/>
        <family val="1"/>
      </rPr>
      <t xml:space="preserve">
2. Implicarea familiei și comunității în procesul educațional printr-o comunicare sistematică și includerea activă a elevilor în luarea deciziilor ce se referă la toate aspectele vieții școlare.
Indicator: asigurarea participării elevilor la soluționarea problemelor și luarea deciziilor care vizează direct viața școlară , informarea completă și în timp util despre subiectele ce țin de interesul lor, valorizarea opiniilor, propunerilor și inițiativelor elevilor, implicarea părinților în structurile decizionale și încheierea de parteneriate cu reprezentanții comunităților locale care să promoveze îmbunătățirea condițiilor de învățare și desfășurare a timpului liber pentru copii.
Mod de realizare:
 - În instituție activează asociația părinților și profesorilor „Dor”, care participă la viața școlii și contribuie la îmbunătățirea condițiilor de învățare și la asigurarea funcționării site-ului liceului. Elevii sunt informați despre subiectele ce țin de interesul lor prin intermediul panourilor de afișaj, informarea directă de către diriginți, în cadrul orelor de clasă și în afara lor sau de administrația liceului în cadrul careurilor. Elevii au posibilitate să-și exprime inițiativele în Boxa de idei sau în cadrul ședințelor CE. Inițiativele elevilor sunt discutate și aprobate sau respinse, în cadrul ședințelor comisiei metodice a diriginților sau ale Consiliului profesoral (serata „Cântece de dragoste și dor” - Dragobete, „În căutarea comorii” - Ziua sănătății).
3. Asigurarea unui mediu accesibil și favorabil pentru toți copiii, implementînd politici și practici educaționale incluzive, nediscriminatorii care să respecte diferențele individuale.
Indicator: cadre didactice pregătite pentru a asigura un învățămînt de calitate elevilor încadrați în programele de incluziune; amenajarea spațiilor  adecvate nevoiilor copiilor.
Mod de realizare: 
- La intrările în fiecare bloc  sunt instalate pante pentru  cărucioare.
- În liceu funcționează Centrul de Susținere Educațională „WOW” dotat cu calculatoare, mobilier corespunzător, materiale didactice, trenajor;
- Lângă Centru este amenajat un teren de joacă. Copii sunt asigurați cu inventar sportiv: mingi,coarde, bastoane, cercuri de gimnastică etc.
-Toți profesorii au beneficiat de cursuri în domeniul educației incluzive „ Inovații pedagogice în educația încluzivă în școală”; 
-  În liceu funcționează Comisia multidisciplinară care oferă consultații cadrelor didactice în elaborarea curriculumului modificat, PEI pentru copii cu CES ( 12 copii cu CES în anul de studiu 2016-2017).
 - Elevii cu CES  sunt implicați în  activitățile curriculare și extracurriculare.
4.Realizarea unui sistem educațional echitabil, eficient și relevant.
Indicator: asigurarea procesului  educațional cu resurse educaționale relevante nevoilor de învățare a elevilor, conform curriculei; reducerea absenteismului .
Mod de realizare: 
Procesul educațional în liceu este asigurat  în mare măsură. Fiecare profesor  are curriculum la  disciplină, ghiduri metodologice și materiale didactice conform cerințelor curriculare. La disciplinele fizica, chimia, biologia și geografia au fost procurate soft-uri educaționale, mulaje, planșe didactice. În cabinetul de limbă franceză, într-o clasă primară și în cabinetul metodic sunt instalate table interactive pentru  asigurarea mai eficientă a procesului de predare-învățare-evaluare.  În cabinetul metodic se organizează, în afară de Consilii Profesorale/metodice, seminare, și lecții interactive la diferite discipline: educația civică, educația tehnologică, științe,geografie,istorie ș.a. La fel se procură anual și alte materiale didactice: la educația plastică- rechizite, materiale de consum. 
- În liceu funcționează comisia de prevenire și combatere a absenteismului și abandonului  școlar.
- Se monitorizează regulat frecvența elevilor prin completarea registrului de evidență a absențelor;
- S-au întocmit 14 procece-verbale în cadrul ședințelor extraordinare cu părinții copiilor din grupa de risc;
- la sfârșitul fiecărui semestru diriginții informează printr-un act de cunoștință parinții despre absențele copilului.
5.Diversificarea ofertei curriculare la decizia școlii în contextul dezvoltării competențelor cheie ale elevilor. Dezvoltarea inteligențelor multiple în cadrul orelor opționale.
Indicator: rata de participare a fiecărui elev la 2 opționale.
Mod de realizare: 
.  În baza ofertei opționale din 339 elevi au frecventat: 
la ciclul primar din cei 133 elevi  fiecare elev a frecventat câte 2 ore opționale;
la ciclul gimnazial din 169 elevi au frecventat o singură disciplină opțională – 36 elevi, 2 discipline opționale – 133 elevi;
la ciclul liceal din 37 elevi au frecventat o singură disciplină doar 6 elevi, 2 și mai multe discipline au frecventat 31 elevi.
6. Formarea profesională continuă a cadrelor didactice din perspectiva implementării eficace în procesul educațional a TIC și a softurilor educaționale.
Indicator: gradul de demonstrare a competențelor formate în cadrul lecțiilor.
Mod de realizare: 
 - În cadrul Consiliului Profesoral subiectele propuse au fost dezbătute  și prezentate prin intermediul TIC: Prezentări PPT, Prezi. 
 - La disciplinele limba franceză, fizică, chimie , geografie, educația civică, educația tehnologică se aplică eficient TIC în procesul de predare-învățare-evaluare.
 - Vizionarea filmelor create în baza operelor literare   la lecțiile de limba și literatua română, literatura universală. 
 - La educația tehnologică s-a organizat un seminar raional cu subiectul  „ Modalități de utilizare TIC: soft-uri educaționale, teste computerizate, lecții interactive.”  în cadrul căruia s-au prezentat 3 ore publice bazate pe învățarea asistată la calculator.
- Activitățile extracurriculare din liceu se organizează cu ajutorul TIC grație faptului că  sala de festivități este dotată cu calculator și proiector.  
7. Implementarea standardelor de eficiență a învățării și evaluarea rezultatelor învățării în bază de competențe.
Indicator: gradul de promovare adecvată la clasă de către profesori a evaluării rezultatelor învățării în baza standardelor de eficiență.
Mod de realizare: 
- Se respectă cerințele documentelor reglatorii ( curriculum, standarde educaționale. repere metodologice, ghiduri metodologice);
- Se  elaborează și aplică corect  proiectele de lungă durată, proiectarea de scurtă durată, probele de evaluare, tezele semestriale;
- S-au organizat controale interne: control fronatal la „ Limba și literatura română, literatura universală”, „ Istoria românilor și Universală”, „Educația tehnologică”; control complex al claselor a V-a, a X-a; control personal al profesorilor ce se atestează;
- S-au organizat și desfășurat probe de evaluare la disciplinele școlare propuse de direcția liceului și DÎG Dubăsari conform planului de activitate;
- S-au elaborat corect tezele semestriale  și s-au desfășurat regulamentar sesiunea de iarnă 2016, sesiunea de vară  2017;
- S-au elaborat de către profesori subiectele pentru olimpiada școlară locală și organizat eficient probele de concurs;
- Se organizează anual concursul internațional de matematică „ Kangourou” la care au participat 99 de elevi din clasele a II-XI-a;
8. Identificarea surselor financiare extrabugetare  prin impicare de scriere a proiectelor de către cadrele didactice.
Indicator: existența  cel puțin a unui proiect de parteneriat educațional.
Mod de realizare:
La început de an școlar s-a propus opțional la „Educație pentru dezvoltarea comunității” unde elevii au fost puși în situația de cooperare în realizarea unor proiecte la nivel de instituție / comunitate; În anul curent în cadrul opționalului s-a realizat proiectul „ Cu Tinerii dezvoltăm comunitatea” în colaborare cu Asociația obștească „Indigo, APL I și Fundația Hans Seidel. Pentru realizarea lucrărilor practice la fizică elevii vor benefecia de un Laborator digital, câștigat printr-un proiect  propus de Ministerul Educației. La fel în cadrul proiectului „ Academia tinerilor activi comunitari. Elevii și părinții de la clubul  „Noi contăm”  au confecționat felicitări manuale pentru   diferite sărbători, materialele fiind oferite de Consiliul Național al Tinerilor din Moldova. La fel elevii au beneficiat de inventar sportiv. </t>
    </r>
  </si>
  <si>
    <t>Venituri</t>
  </si>
  <si>
    <t>211180-Remunerarea muncii angajaților conform statelor</t>
  </si>
  <si>
    <t>212100-Contribuţii de asigurări sociale de stat obligatorii</t>
  </si>
  <si>
    <t>212210-Prime de asigurare obligatorie de asistenţă medicală achitate de angajatori pe teritoriul ţării</t>
  </si>
  <si>
    <t>222110-Energie electrică</t>
  </si>
  <si>
    <t>222120-Gaze</t>
  </si>
  <si>
    <t>222140-Apă şi canalizare</t>
  </si>
  <si>
    <t>222190-Alte servicii comunale</t>
  </si>
  <si>
    <t>222210-Servicii informaţionale</t>
  </si>
  <si>
    <t>222220-Servicii de telecomunicaţii</t>
  </si>
  <si>
    <t>222400-Servicii de transport</t>
  </si>
  <si>
    <t>222500-Servicii de reparaţii curente</t>
  </si>
  <si>
    <t>222600-Formare profesională</t>
  </si>
  <si>
    <t>Cursuri pentru profesori</t>
  </si>
  <si>
    <t>222710-Deplasări de serviciu în interiorul ţării</t>
  </si>
  <si>
    <t xml:space="preserve">222810-Servicii medicale </t>
  </si>
  <si>
    <t>Deratizarea</t>
  </si>
  <si>
    <t>222970-Servicii bancare</t>
  </si>
  <si>
    <t>Comision pentru deservire</t>
  </si>
  <si>
    <t>222980-Servicii poştale</t>
  </si>
  <si>
    <t>Ziare și reviste</t>
  </si>
  <si>
    <t>222990-Servicii neatribuite altor alineate</t>
  </si>
  <si>
    <t>273500-Indemnizații pentru incapacitatea temporară de muncă achitate din mijloacele financiare ale angajatorului</t>
  </si>
  <si>
    <t xml:space="preserve">311120-Reparaţii capitale ale clădirilor </t>
  </si>
  <si>
    <t>Termoizolarea fasadei, sistemul de apă și canalizare</t>
  </si>
  <si>
    <t xml:space="preserve">314110-Procurarea maşinilor şi utilajelor </t>
  </si>
  <si>
    <t>Calculator, mașină D-unghiulară, monitor, laptop, proiector</t>
  </si>
  <si>
    <t>316110-Procurarea uneltelor şi sculelor, inventarului de producere şi gospodăresc</t>
  </si>
  <si>
    <t>Mese, scaune și alte unelte și scule, precum și rechizite de birou</t>
  </si>
  <si>
    <t xml:space="preserve">318110-Procurarea altor mijloace fixe </t>
  </si>
  <si>
    <t xml:space="preserve">Manuale și literatură artistică și metodică, </t>
  </si>
  <si>
    <t>331110-Procurarea combustibilului, carburanţilor şi lubrifianţilor</t>
  </si>
  <si>
    <t>Procurarea combustibilului</t>
  </si>
  <si>
    <t>333110-Procurarea produselor alimentare</t>
  </si>
  <si>
    <t>Procurarea alimentelor</t>
  </si>
  <si>
    <t>334110-Procurarea medicamentelor şi materialelor sanitare</t>
  </si>
  <si>
    <t>Medicamente, septocloral</t>
  </si>
  <si>
    <t>335110-Procurarea  materialelor pentru scopuri didactice, stiinţifice şi alte scopuri</t>
  </si>
  <si>
    <t>Registre și materiale pentru scopuri didactice</t>
  </si>
  <si>
    <t>336110-Procurarea materialelor de uz gospodaresc şi rechizitelor de birou</t>
  </si>
  <si>
    <t xml:space="preserve">Rechizite de birou, detergenți și produse pentru curățat, halate, încarcare Cartridge </t>
  </si>
  <si>
    <t>337110-Procurarea materialelor de construcţie</t>
  </si>
  <si>
    <t>Materiale de construcție pentru reparații curente ale clădirii</t>
  </si>
  <si>
    <t>338110-Procurarea accesorilor de pat, îmbrăcămintei, încălţămintei</t>
  </si>
  <si>
    <t>Jachete pentru băieți</t>
  </si>
  <si>
    <t>339110-Procurarea altor materiale</t>
  </si>
  <si>
    <t>Veselă, cadouri pentru copii de Revelion, apă potabilă</t>
  </si>
  <si>
    <t>Concursul „La izvoarele înțelepciunii”.</t>
  </si>
  <si>
    <t>Cerc dramatic „Comoara”</t>
  </si>
  <si>
    <t>I - V</t>
  </si>
  <si>
    <t>Ansamblul „Lozioara”</t>
  </si>
  <si>
    <t>V - IX</t>
  </si>
  <si>
    <t>V - VII</t>
  </si>
  <si>
    <t>Ansamblul „ Haiducii”</t>
  </si>
  <si>
    <t>IX - X</t>
  </si>
  <si>
    <t>VIII - X</t>
  </si>
  <si>
    <t>Clubul tinerilor cercetători</t>
  </si>
  <si>
    <t>„Design”</t>
  </si>
  <si>
    <t>Fotbal</t>
  </si>
  <si>
    <t>I - IV</t>
  </si>
  <si>
    <t>Volei</t>
  </si>
  <si>
    <t>IX -XII</t>
  </si>
  <si>
    <t>Șah</t>
  </si>
  <si>
    <t>Dame</t>
  </si>
  <si>
    <t>V -- IX</t>
  </si>
  <si>
    <t>Din 25 elevi ai clasei a IX-a au finalizat 24 elevi, 1 elev s-a aflat la tratament în perioada 07.06 - 14.06.2017, deaceea s-a prezentat numai la ultimul examen, Istoria Românilor și Universală și a depus cerere la sesiunea suplimentară.</t>
  </si>
  <si>
    <t>Conform Hotărârii Guvernului nr. 234 din 25 februarie 2005 „ Cu privire la alimentarea elevilor”, ordinului nr.759 din 18.08.2016 al Ministerului Educației cu privire la normele financiare sunt alimentați gratuit toți elevii claselor I-XII din instituțiile de învățământ din raionul Dubăsari.</t>
  </si>
  <si>
    <t>Rechizite de birou</t>
  </si>
  <si>
    <t>Salariu</t>
  </si>
  <si>
    <t>5.1.1;</t>
  </si>
  <si>
    <t>5.1.2;</t>
  </si>
  <si>
    <t>Consiliul Raional Dubăsari</t>
  </si>
  <si>
    <t>www.ltdorotcaia.net</t>
  </si>
  <si>
    <t>5.1.7;5.1.8</t>
  </si>
  <si>
    <t xml:space="preserve">Majoritatea absențelor înregistrate sunt din motiv de boală. Unele absențe sunt cauzate de dificultatea deplasării elevilor de la marginea satului spre școală (distanța 3 km) pe timp nefavorabil (viforniță, ploi torențiale, ghețuș).  O bună parte din absențe sunt înregistrate la copiii din familii needucogene și la copiii părinții cărora sunt plecați peste hotare în căutarea susrselor de existență. </t>
  </si>
  <si>
    <t>97.90</t>
  </si>
  <si>
    <t>98.04</t>
  </si>
  <si>
    <t>97.55</t>
  </si>
  <si>
    <t>97.83%</t>
  </si>
  <si>
    <t>În LT Doroțcaia activează 32 cadre didactice, specialiști în domeniu, cu studii superioare 31 din 32 (96,87 %), cu grade didactice 24 din 32 ( 75 %). Majoritatea cadrelor didactice sunt angajați de bază ( 90,62 %).</t>
  </si>
  <si>
    <t>5.1.4;5.1.35.1.5</t>
  </si>
  <si>
    <t xml:space="preserve">  5.1.6</t>
  </si>
  <si>
    <t>5.1.13</t>
  </si>
  <si>
    <t>5.1.9; 5.1.10</t>
  </si>
  <si>
    <t>5.1.11; 5.1.12</t>
  </si>
  <si>
    <t>4.1.1</t>
  </si>
  <si>
    <t>4.1.3</t>
  </si>
  <si>
    <t>4.1.2;4.1.5</t>
  </si>
  <si>
    <t>4.1.6;4.1.7</t>
  </si>
  <si>
    <t>4.1.8</t>
  </si>
  <si>
    <t>3.1.1</t>
  </si>
  <si>
    <t>3.1.3;3.1.4</t>
  </si>
  <si>
    <t>3.1.13</t>
  </si>
  <si>
    <t>3.1.6;3.1.73.1.8;3.1.93.1.10;3.2.4</t>
  </si>
  <si>
    <t>3.1.14;3.1.15;3.2.8</t>
  </si>
  <si>
    <t>3.2.7;3.2.9;3.2.10</t>
  </si>
  <si>
    <t>3.1.2;3.1.53.2.1;3.2.23.3.3;3.3.4</t>
  </si>
  <si>
    <t>3.2.3;3.3.1;3.3.2</t>
  </si>
  <si>
    <t>3.2.5;3.2.63.3.6</t>
  </si>
  <si>
    <t>3.3.5;3.3.10</t>
  </si>
  <si>
    <t>3.1.11;3.3.8</t>
  </si>
  <si>
    <t>2.1.1;2.1.2</t>
  </si>
  <si>
    <t>2.1.3</t>
  </si>
  <si>
    <t>2.1.4;2.1.5</t>
  </si>
  <si>
    <t>2.1.6</t>
  </si>
  <si>
    <t>2.1.7;2.1.82.1.9</t>
  </si>
  <si>
    <t>1.1.7;1.1.11</t>
  </si>
  <si>
    <t>1.1.13;1.2.2;1.2.5;1.2.6;1.2.7;1.2.8;1.3.4</t>
  </si>
  <si>
    <t>1.2.3</t>
  </si>
  <si>
    <t>1.1.1;1.1.2
1.1.5
1.3.1;
1.2.2;</t>
  </si>
  <si>
    <t>1.1.3;1.1.41.1.5;1.1.61.3.2;</t>
  </si>
  <si>
    <t>1.1.8;1.1.91.1.10; 1.1.12;1.3.3</t>
  </si>
  <si>
    <t>1.2.1;1.3.41.3.5;1.3.6</t>
  </si>
  <si>
    <r>
      <rPr>
        <b/>
        <u/>
        <sz val="11"/>
        <color rgb="FF660066"/>
        <rFont val="Times New Roman"/>
        <family val="1"/>
        <charset val="204"/>
      </rPr>
      <t>1. Crearea în școală a unui climat democratic, de siguranță fizică și psihică, disciplină și responsabilitate.</t>
    </r>
    <r>
      <rPr>
        <b/>
        <sz val="11"/>
        <color rgb="FF660066"/>
        <rFont val="Times New Roman"/>
        <family val="1"/>
      </rPr>
      <t xml:space="preserve">
Indicatori: respectarea Regulamentului de ordine interioară a instituției; prevederilor Planului-cadru cu privire la asigurarea protecției și sănătății elevilor p.1.6.; organizarea activităților curriculare, extracurriculare, ore de dirigenție  de promovare a modului sănătos de viață, de prevenire a riscurilor de accidente, îmbolnăvire; 
</t>
    </r>
    <r>
      <rPr>
        <b/>
        <u/>
        <sz val="11"/>
        <color rgb="FF660066"/>
        <rFont val="Times New Roman"/>
        <family val="1"/>
        <charset val="204"/>
      </rPr>
      <t>2. Eficientizarea procesului educațional prin implementarea caliativă a planului-cadru, curriculumului, și a standardelor educaționale.</t>
    </r>
    <r>
      <rPr>
        <b/>
        <sz val="11"/>
        <color rgb="FF660066"/>
        <rFont val="Times New Roman"/>
        <family val="1"/>
      </rPr>
      <t xml:space="preserve">
Indicatori:  realizarea inegrală a  curriculumului și aplicarea standardelor educaționale;  organizarea eficientă a activităților de control intern; asigurarea sprijinului individual al elevilor pentru obținerea rezultatelor învățării, performanțelor școlare prin organizarea consultațiilor la disciplinele de studiu; aplicarea  de către cadrele didactice a resurselor educaționale, a strategiilior didactice interactive, inclusiv a  tehnologiilor informaționale existente;
</t>
    </r>
    <r>
      <rPr>
        <b/>
        <u/>
        <sz val="11"/>
        <color rgb="FF660066"/>
        <rFont val="Times New Roman"/>
        <family val="1"/>
        <charset val="204"/>
      </rPr>
      <t>3. Promovarea unei oferte opționale și extracurriculare atractive pe baza informațiilor obținute din surse competente și în urma consultării părinților, elevilor și a comunității.</t>
    </r>
    <r>
      <rPr>
        <b/>
        <sz val="11"/>
        <color rgb="FF660066"/>
        <rFont val="Times New Roman"/>
        <family val="1"/>
      </rPr>
      <t xml:space="preserve">
Indicatori: respectarea recomandărilor și instrucțiunilor Ministerului Educației, a Planului-cadru p.1.4,1.5, 2.2, 2.3, 2.4.; respectarea echității de gen în participarea elevilor la activitățile extracurriculare; diversificarea ofertei opționale, implementarea continuă a orei opționale „ Educație pentru dezvoltarea comunității”, „ Surse de energie regenerabile”.
</t>
    </r>
    <r>
      <rPr>
        <b/>
        <u/>
        <sz val="11"/>
        <color rgb="FF660066"/>
        <rFont val="Times New Roman"/>
        <family val="1"/>
        <charset val="204"/>
      </rPr>
      <t>4. Monitorizarea progresului școlar, obținerea de performanțe, atingerea standardelor de eficiență a învățării la toate disciplinele de studiu.</t>
    </r>
    <r>
      <rPr>
        <b/>
        <sz val="11"/>
        <color rgb="FF660066"/>
        <rFont val="Times New Roman"/>
        <family val="1"/>
      </rPr>
      <t xml:space="preserve">
Indicatori: realizarea unei politici obiective, echitabile și transparente de promovare a succesului școlii; accesul elevilor la  servicii de sprijin și personal specializat; crearea unei baze de date complexe privind rezultatele și performanțele elevilor la nivel de școală; menținerea reușitei (100%),  promovarea (100%) a examenelor de absolvire a gimaziului și liceului  și îmbunătățirea calității rezultatelor elevilor obținute la examenele de absolvire.
</t>
    </r>
    <r>
      <rPr>
        <b/>
        <u/>
        <sz val="11"/>
        <color rgb="FF660066"/>
        <rFont val="Times New Roman"/>
        <family val="1"/>
        <charset val="204"/>
      </rPr>
      <t>5. Promovarea și eficientizarea serviciilor educaționale pentru copiii cu CES.</t>
    </r>
    <r>
      <rPr>
        <b/>
        <sz val="11"/>
        <color rgb="FF660066"/>
        <rFont val="Times New Roman"/>
        <family val="1"/>
      </rPr>
      <t xml:space="preserve">
Indicatori: aplicarea în mod diferențiat a curriculumului școlar pentru copiii cu CES prin elaborarea PEI și curriculum modificat la disciplinele de studiu; adecvarea activităților extracurriculare la nevoile și interesele copiilor cu CES; organizarea parteneriatului pe bază de voluntariat CSE„WOW”- Consiliul Elevilor, accesul elevilor cu CES la servicii de sprijin și personal specializat în cadrul CSE „WOW”.
</t>
    </r>
    <r>
      <rPr>
        <b/>
        <u/>
        <sz val="11"/>
        <color rgb="FF660066"/>
        <rFont val="Times New Roman"/>
        <family val="1"/>
        <charset val="204"/>
      </rPr>
      <t>6. Asigurarea condițiilor de perfecționare și formare continuă, atât în plan metodic, cât și de specialitate printr-o informare corectă, racordată necesităților benefeciarilor.</t>
    </r>
    <r>
      <rPr>
        <b/>
        <sz val="11"/>
        <color rgb="FF660066"/>
        <rFont val="Times New Roman"/>
        <family val="1"/>
      </rPr>
      <t xml:space="preserve">
Indicatori: frecventarea regulată a cursurilor de formare în domeniul ECD, cursurilor de specialitate în parteneriat cu IFC, IȘE, AGIRO; organizarea acivităților metodice la nivel de liceu, comisie metodică; formarea cadrelor didactice pentru asiguraea competenței de utilizare a soft-urilor didactice, de utilizare a TIC în procesul de predare-evaluare.
</t>
    </r>
    <r>
      <rPr>
        <b/>
        <u/>
        <sz val="11"/>
        <color rgb="FF660066"/>
        <rFont val="Times New Roman"/>
        <family val="1"/>
        <charset val="204"/>
      </rPr>
      <t>7. Modernizarea și eficientizarea bazei materiale a liceului prin folosirea oportunităților finanțării pe bază de proiecte.</t>
    </r>
    <r>
      <rPr>
        <b/>
        <sz val="11"/>
        <color rgb="FF660066"/>
        <rFont val="Times New Roman"/>
        <family val="1"/>
      </rPr>
      <t xml:space="preserve">
Indicatori: dezvoltarea competențelor în managementul de proiect și managementul financiar pentru cadrele didactice și elevi; implicarea activă a cadrelor didactice și a elevilor în scrierea proiectelor; implementarea proiectelor educaționale inițiate de ME, AGIRO în liceu; câștigarea a cel puțin 1 proiect educațional/ de dotare.
</t>
    </r>
    <r>
      <rPr>
        <b/>
        <u/>
        <sz val="11"/>
        <color rgb="FF660066"/>
        <rFont val="Times New Roman"/>
        <family val="1"/>
        <charset val="204"/>
      </rPr>
      <t>8. Realizarea unui parteneriat cu părinții și comunitatea, bazat pe intervenție comună în educație.</t>
    </r>
    <r>
      <rPr>
        <b/>
        <sz val="11"/>
        <color rgb="FF660066"/>
        <rFont val="Times New Roman"/>
        <family val="1"/>
      </rPr>
      <t xml:space="preserve">
Indicatori: implicarea persoanelor - resurse din comunitate în activitățile curriculare/extracurriculare; implicarea comunității în reducerea absenteismului și abandonului școlar; oraganizarea a cel puțin o dată în semestru a Zilei Ușilor deschise pentru părinți; realizarea sistematică, la nivel de clasă, (o dată în lună) a activităților de pedagogizare a părinților- Școala părinților.
</t>
    </r>
  </si>
  <si>
    <t xml:space="preserve">1.1.14 Nu se organizează chestionarea și anchetarea elevilor și părinților.
* Nu avem locuri premiante la olimpiada republicană;
</t>
  </si>
  <si>
    <t xml:space="preserve">1.1.3 Lipsesc camere video.
1.1.6 Orar parțial echitabil (educația fizică/tehnologică sunt proiectate la începutul zilei din considerente  că    sunt 5 ore).
2.1.1 La ședința Consiliului Profesoral nu participă  elevi. 
2.1.2 Lipsa postului radio local, a buletinului   Informativ.  
2.1.3 Chestionarea prin sondaj a elevilor. 
4.1.2 Realizarea integrală a Planului anual din motivul  suprapunerii unor activități.
</t>
  </si>
  <si>
    <t xml:space="preserve"> 1.1.3 Ccamerele video ar asigura un grad mai înalt de pază a școlii și a terenului adiacent, precum și securitatea vieții elevilor și a lucrătorilor instituției.
2.1.1 Prezența elevilor la Consiliul Profesoral ar facilita soluționarea problemelor și luarea deciziilor care vizează direct viața lor școlară.
4.1.2 Este de dorit ca departamentele/ministerele să coordoneze între ele pentru a evita suprapunerea activităților.
 *Organizarea de stagii locale de formare și promovarea modelelor de succes;
*Perfecționarea cadrelor didactice în domeniul TIC
*Identificarea posibilităților de susținere materială a performanțelor profesionale
</t>
  </si>
  <si>
    <t>Se</t>
  </si>
  <si>
    <t xml:space="preserve">Liceul Teoretic Doroțcaia asigură securitatea și protecția elevilor prin deținerea documentației tehnice, sanitaro-igienice, medicale; asigură fiecărui elev un loc de lucru în bancă, corspunzător particularităților psihofiziologice individuale; asigură spațiu pentru servirea hranei; dispune de mijloace antiincendiare și uși de rezervă.
Copiii au acces la servicii de sprijin pentru asigurarea dezvoltării fizice, mintale și emoționale la Centrul de Susținere Educațională „WOW”. 
Se organizează regulat activități de promovare a unui mod sănătos de viață. 
Prin intermediul Consiliului Elevilor, elevii participă parțial la procesul decizional cu referire la toate aspectele vieții școlare.
Se promovează eficient respectarea valorilor naționale în activitățile curriculare/ extracurriculare.
Cadrele didctice din liceu tratează copiii în mod echitabil, adaptând cerințele la posibilitățile și nevoile individuale.
 Liceul Teoretic Doroțcaia colaborează fructuos  cu APP„Dor”, APL I, Școala de Arte, Casa de Cultură, Biblioteca publică, Centrul de Sănătate, Inspectoratul de Poliție, Asistența socială, Centrul de Plasament „Concordia”, Centrul Social „ Casa Maria” și CLT din localitate.
</t>
  </si>
  <si>
    <t>În LT Doroțcaia prevalează clasele cu un număr mai mic de 25 elevi: cea mai mică clasă, clasa a XI-a, profil umanist - 10 elevi, cea mai numeroasă clasă, clasa a VI-a - 33 elevi.</t>
  </si>
  <si>
    <t xml:space="preserve"> LT Doroțcaia dispune de cabinetul păsihologului,amenajat conform rigorilor necesare pentru a crea o ambianță de comunicare liberă, deschisă, sinceră. Cabinetul este dotat cu TIC, literatura necesară pentru consiliere psihologică, mobilier adecvat, boxă pentru depunerea plîngerilor sau propunerilor.
    În cadrul liceului activează clubul Fitness, care este dotat cu utilaj sportiv necesar pentru dezvoltarea/formarea corpului și menținerea sănătății fizice a copiilor și cadrelor didactice și auxiliare.</t>
  </si>
  <si>
    <t xml:space="preserve">  2.1.6 Interviurile și chestionarele ar asigura participarea la decizie a unui număr mai mare de persoane. 
3.3.5 Amenajarea unui bloc sanitar la CSE „WOW”, a unei săli de recreare a copiilor.
Conectarea la internet a rețelei de calculatoare.
4.1.6 Dacă ar fi Sala de festivități separată de ospătărie, activitățile extracurriculare ar cuprinde un număr mai mare de elevi, ar spori calitatea activităților.  
* Aplicarea/implicarea în proiecte ar fi o sursă de dotare a atelierelor și terenului de sport.</t>
  </si>
  <si>
    <r>
      <rPr>
        <b/>
        <u/>
        <sz val="11"/>
        <color rgb="FF660066"/>
        <rFont val="Times New Roman"/>
        <family val="1"/>
        <charset val="204"/>
      </rPr>
      <t>1. Sănătate, protecție, siguranță</t>
    </r>
    <r>
      <rPr>
        <b/>
        <sz val="11"/>
        <color rgb="FF660066"/>
        <rFont val="Times New Roman"/>
        <family val="1"/>
      </rPr>
      <t xml:space="preserve">
1.1.7 Săli dotate cu mobilier corespunzător/ciclului gimnazial/liceal.
1.1.10 Instituția dispune de blocuri sanitare separate  pentru băieți și fete, lavoare dotate cu apă 
           caldă, săpun și uscător electric pentru mâini.
1.1.11 Existența mijloacelor antiincendiare și ieșire de  rezervă.
1.1.12 Activitatea Consiliului de Etică asigură proceduri de înregistrare, cercetare și rezolvare    
           a problemelor.
</t>
    </r>
    <r>
      <rPr>
        <b/>
        <u/>
        <sz val="11"/>
        <color rgb="FF660066"/>
        <rFont val="Times New Roman"/>
        <family val="1"/>
        <charset val="204"/>
      </rPr>
      <t>2. Participare democratică</t>
    </r>
    <r>
      <rPr>
        <b/>
        <sz val="11"/>
        <color rgb="FF660066"/>
        <rFont val="Times New Roman"/>
        <family val="1"/>
      </rPr>
      <t xml:space="preserve">
 2.1.4 Existența mijloacelor de comunicare întru exprimarea opiniei de către elevi: panou de 
          afisaj, site-ul instituției, informare publică-careul  săptămânal.
2.1.5 Activitatea Consiliului de elevi reflectată în  programul de activitate, pe panoul informativ.
2.1.6 Organizarea regulată a orelor de dirigenție întru  rezolvarea problemelor la nivel de clasă,           
         școală.
</t>
    </r>
    <r>
      <rPr>
        <b/>
        <u/>
        <sz val="11"/>
        <color rgb="FF660066"/>
        <rFont val="Times New Roman"/>
        <family val="1"/>
        <charset val="204"/>
      </rPr>
      <t>3. Incluziune educațională</t>
    </r>
    <r>
      <rPr>
        <b/>
        <sz val="11"/>
        <color rgb="FF660066"/>
        <rFont val="Times New Roman"/>
        <family val="1"/>
      </rPr>
      <t xml:space="preserve">
3.1.6. Liceul dispune de o bază de date a tuturor copiiilor.
3.1.10 În liceu funcționează Comisia multidisciplinară școlară.
</t>
    </r>
    <r>
      <rPr>
        <b/>
        <u/>
        <sz val="11"/>
        <color rgb="FF660066"/>
        <rFont val="Times New Roman"/>
        <family val="1"/>
        <charset val="204"/>
      </rPr>
      <t>4. Eficiență educațională</t>
    </r>
    <r>
      <rPr>
        <b/>
        <sz val="11"/>
        <color rgb="FF660066"/>
        <rFont val="Times New Roman"/>
        <family val="1"/>
      </rPr>
      <t xml:space="preserve">
4.1.6 Centrul de Susținere Educațională dotat cu TIC,  mobilier, materiale didactice.
         Existența sălii de sport. Existența sălii de festivități. Centrul de susținere educațională        
       „WOW” pentru copiii cu CES; Laborator de chimie asigurat cu apă.
4.1.7 Fond de carte adecvat numărului de elevi:manuale-4919, literatură artistică- 14997.
         Materiale informatice, audio-video.  Curriculum modificat pentru elevii cu CES.
4.1.8 Personal didactic calificat- 31 cadre didactice cu studii superioare din 32.
</t>
    </r>
  </si>
  <si>
    <r>
      <rPr>
        <b/>
        <u/>
        <sz val="11"/>
        <color rgb="FF660066"/>
        <rFont val="Times New Roman"/>
        <family val="1"/>
        <charset val="204"/>
      </rPr>
      <t>1. Sănătate, protecție, siguranță</t>
    </r>
    <r>
      <rPr>
        <b/>
        <sz val="11"/>
        <color rgb="FF660066"/>
        <rFont val="Times New Roman"/>
        <family val="1"/>
      </rPr>
      <t xml:space="preserve">
1.1.1 Monitorizarea regulată a stării sănătății copiilor.
 1.1.3 Teritoriul este înconjurat cu gard.
1.1.4 Conlucrare eficientă cu APP Dor.  Dotarea vestiarului cu dulapuri personale pentru  elevi.
1.1.5 Instructaje regulate a regulilor/tehnicii  securității.
1.2.1 Colaborarea cu Comisariatul de poliție.
1.3.1 Activități de promavare a stilului sănătos de   viață.
1.3.2 Accesul permanent al elevilor la servicii medicale.
</t>
    </r>
    <r>
      <rPr>
        <b/>
        <u/>
        <sz val="11"/>
        <color rgb="FF660066"/>
        <rFont val="Times New Roman"/>
        <family val="1"/>
        <charset val="204"/>
      </rPr>
      <t>2. Participare democratică</t>
    </r>
    <r>
      <rPr>
        <b/>
        <sz val="11"/>
        <color rgb="FF660066"/>
        <rFont val="Times New Roman"/>
        <family val="1"/>
      </rPr>
      <t xml:space="preserve">
2.1.1 La ședința Consiliului de Administrație participă  elevi.   Activitatea Consiliului Elevilor, care participă la luarea unor decizii.
2.1.2 Informarea sistematică a părinților prin site-ul liceului, ședințe de părinți.
3.Incluziune educațională
3.1.4. Organigrama liceului conține structuri de sprijin ( Centru de resurse, Comisie multidisciplinară intrașcolară, cadre didactice de sprijin)
3.2.1 ROI,contractele de muncă, fișele de post ale angajaților conțin stipulări privind sesizarea cazurilor de violență, neglijare, exploatare și trafic al copilului.
3.3.4 Administrația liceului asigură protecția datelor cu caracter personal.
</t>
    </r>
    <r>
      <rPr>
        <b/>
        <u/>
        <sz val="11"/>
        <color rgb="FF660066"/>
        <rFont val="Times New Roman"/>
        <family val="1"/>
        <charset val="204"/>
      </rPr>
      <t>4. Eficiență educațională</t>
    </r>
    <r>
      <rPr>
        <b/>
        <sz val="11"/>
        <color rgb="FF660066"/>
        <rFont val="Times New Roman"/>
        <family val="1"/>
      </rPr>
      <t xml:space="preserve">
4.1.1 Existența Planului de Dezvoltare Instituțională, planului anual, programe operaționale ce reflectă  toate domeniile vieții școlare.
4.1.5 Site-ul liceului informează despre performanțele elevilor.</t>
    </r>
  </si>
  <si>
    <t>2.1.1 Este risc că părerea elevilor nu va fi luată în considerație în cadrul Consiliului Profesoral sau nu este decizivă.
4.1.2 Suprapunerea activităților educative de la diferite ministere/departamente duce la suprasolicitarea elevilor și la scăderea nivelului de învățare.
*Reducerea numărului de copii la centru</t>
  </si>
  <si>
    <t>1.1.14 În lipsa chestionarelor și anchetelor nu putem ști cu precizie dacă se respectă legislația sanitară cu privire la normele fiziologice de consul pe zi a fiecărui elev.
* dacă nu se va lucra cu copiii dotați suplimenta nu vor fi locuri premiante la olimpiadele raionale, republicane, fapt ce duce la scăderea imaginii instituției.
*Interes scăzut față de învățătură.
*Abandon școlar.</t>
  </si>
  <si>
    <t>1.1.7 Monitorizarea dublă a activității dirigintelui (în  registru și în caietul dirigintelui). 
        Lipsa  bănclori ajustabile pentru ciclul primar.
2.1.6 Interviuri, chestionare organizate cu participarea elevilor.
3.3.10 Lipsa conectării la internet a rețelei de calculatoare.
3.3.5 Nu sunt adaptate copiiilor cu CES blocurile sanitare
4.1.6 Sala de festivități e în combinație cu ospătăria.  
3.1.12 Lipsa cadrelor didactice specializate( logoped, fizioterapeut).
* Spațiu limitat pentru activitățile extracurriculare, deoarece în schimbul II activează altă instituție LT „ Ștefan cel Mare și Sfânt”, or.Grigoriopol;
 *Ospătărie comună cu sala de festivități - dificultate pentru organizarea activităților extracurriculare;
* Ateliere didactice slab asigurate cu mijloace și materiale didactice;
*Teren sportiv cu utilaj învechit.</t>
  </si>
  <si>
    <r>
      <rPr>
        <b/>
        <u/>
        <sz val="11"/>
        <color rgb="FF660066"/>
        <rFont val="Times New Roman"/>
        <family val="1"/>
        <charset val="204"/>
      </rPr>
      <t xml:space="preserve">1. Sănătate, protecție, siguranță
</t>
    </r>
    <r>
      <rPr>
        <b/>
        <sz val="11"/>
        <color rgb="FF660066"/>
        <rFont val="Times New Roman"/>
        <family val="1"/>
        <charset val="204"/>
      </rPr>
      <t>1.1.13 Înregistrarea  activităților ce vizează învățarea și respectarea regulilor de circulație rutieră, a tehnicii securității în mediul școlar și cotidian, de prevenire a situațiilor de risc în Caietul dirigintelui/ Registrului de clasă. Poze ce reflectă activitatea.
Prezența listelor cu semnăturile elevilor referitoare la tehnica securității la orele de fizică, chimie, educație tehnologică.
1.1.14 Rația alimentară acoperă normele fiziologice de consum pe zi.
 1.2.5 Activități de prevenire și combatere a  violenței.
1.2.7 Acces la servicii de sprijin-Centrul de Susținere Educațională.</t>
    </r>
    <r>
      <rPr>
        <b/>
        <u/>
        <sz val="11"/>
        <color rgb="FF660066"/>
        <rFont val="Times New Roman"/>
        <family val="1"/>
        <charset val="204"/>
      </rPr>
      <t xml:space="preserve">
2. Participare democratică
</t>
    </r>
    <r>
      <rPr>
        <b/>
        <sz val="11"/>
        <color rgb="FF660066"/>
        <rFont val="Times New Roman"/>
        <family val="1"/>
        <charset val="204"/>
      </rPr>
      <t xml:space="preserve">2.1.7 Organizarea Caravanei de Crăciun/Paști. Implicarea elevilor în proiecte în cadrul 
         disciplinelor opționale „Educație pentru   dezvoltarea comunității.”
2.1.8 Realizarea posterilor în cadrul orelor și  activităților educaționale.
2.1.9 Implicarea elevilor în formularea obiectivelor  lecției.
</t>
    </r>
    <r>
      <rPr>
        <b/>
        <u/>
        <sz val="11"/>
        <color rgb="FF660066"/>
        <rFont val="Times New Roman"/>
        <family val="1"/>
        <charset val="204"/>
      </rPr>
      <t>3. Incluziune educațională</t>
    </r>
    <r>
      <rPr>
        <b/>
        <sz val="11"/>
        <color rgb="FF660066"/>
        <rFont val="Times New Roman"/>
        <family val="1"/>
        <charset val="204"/>
      </rPr>
      <t xml:space="preserve">
Licceul creează servicii de sprijin pentru copiii cu CES.
3.1.11.PEI-rile pentru fiecare elev cu CES sunt elaborate conform raportului Serviciului de Asistență Psihopedagogică.  Fiecare copil cu CES dispune de condiții specifice și individuale pentru evaluarea finală și certificate în conformitate cu cerințele educaționale specifice.                                                                                                                          </t>
    </r>
    <r>
      <rPr>
        <b/>
        <sz val="11"/>
        <color rgb="FF660066"/>
        <rFont val="Times New Roman"/>
        <family val="1"/>
      </rPr>
      <t xml:space="preserve">
 3.2.7 Un copil cu CES în urma evaluării de către SAP a fost trecutde la curricumul adaptat la Curiculum General. Continuitate între treptele primară, gimnazială, liceală
*Proiectare didactică chibzuită axată pe formarea de competențe
*Integrarea copiilor cu CES: elaborarea PEI; elaboarea curriculumului modificat.
*Cadre didactice cu studii superioare ( 31 profesori cu studii superioare din 32), bine pregătite profesional, cu vocaţie didactică la toate disciplinele de învăţământ;
*Preocuparea cadrelor didactice pentru pregătirea continuă prin grade didactice  şi cursuri de perfecţionare în specialitate, pedagogie şi masterate;
*Implementarea proiectelor educaționale la nivel local „Kangourou”, „ Ambasadorii  Limbii Române”;
*Locuri premiante la olimpiada raională;
*Performanțe la competiții sportive;
</t>
    </r>
  </si>
  <si>
    <t>1.1.14 Chestionarea/ anchetarea elevilor și părinților ar facilita o alimentație variată în conformitate cu preferințele copiilor.
* Lucrul cu copii dotați la disciplinele de studiu in scopul obținerii locurilor premiante la olimpiadele republicate.
*Angajarea unui logoped, fizioterapeut.</t>
  </si>
  <si>
    <t>În anul de studii 2016-2017 se atestă o mică creștere a numărului de elevi în învățământul gimnazial - 169 elevi, comparativ cu 157 elevi în anul 2014-2015 și 158 în anul 2015-2016, însă un motiv este că în acelaș local suntem 2 instituții și unii copii din localitate  preferă să studieze în schimbul II, respectiv învață în LT „Ștefan cel Mare și Sfânt”, Grigoriopol.</t>
  </si>
  <si>
    <t>În ciclul liceal numărul de elevi este în descreștere, deoarece în ultimii ani în clasa a IX-a au studiat un număr mai mic de elevi și mulți dintre ei au preferat să-și continuie studiile la o școală profesională sau colegiu, decât să susțină Bacalaureatul. Însă anul acesta numărul de elevi în clasa a X-a a crescut, au studiat 16 elevi.</t>
  </si>
  <si>
    <t xml:space="preserve">   Elevii din grupa de risc necesită o atenție deosebită. Atât copiii orfani și semiorfani, cât și  copiii din familii social-vulnerabile au beneficitat de cadouri (rechizite școlare, obiecte de vestimentație, produse alimentare) colectate în cadrul caravanelor de Crăciun și de Paști. Cu 3 elevi ce manifestă comportament deviant s-au dus discuții în cadrul ședințelor comisiilor intersectoriale, precum și discuții (în prezența părinților) cu reprezentanți ai inspectoratului de poliție. </t>
  </si>
  <si>
    <t>Instituție de învățământ secundar, ciclul II (liceu, gimnaziu, școală primară)</t>
  </si>
  <si>
    <t xml:space="preserve">La finele anului de studiu 2016-2017 reușita elevilor din liceu constituie 100%.    
Din 339 elevi 37 elevi ai claselor I -i sînt evaluați în baza evaluării criteriale prin descriptori, din 31 elevi ai claselor a II-a 31 elevi au fost apreciați cu calificative. Din 302 elevi,  2 elevi de la treapta primară însușesc pe media 10,00, 21 elevi din clasa a II-a cu calificativele foarte bine, 78 de elevi din gimnaziu și liceu însușesc pe medii 9,00-9,99, ce constituie 32,78 %; 9 elevi- calificativul bine și  97 elevi însușesc pe medii 8,00-8,99 - 35,09 %. 
Astfel din 302 elevi (apreciați cu note și calificative), 207 elevi însușesc cu medii 8,00 - 10,00, astfel  calitatea constituie - 75,59 % - mai mare ca anul precedent (62,04).
</t>
  </si>
  <si>
    <r>
      <t>Conform rezultatelor privind situația școlară pentru învățământul primar, gimnazial, liceal și al examenului de bacalaureat procentul promovabilității este 100 %, ceea ce denotă corelarea performanțelor rezultyatelor elevilor și nivelul înalt de pregătire al cadrelor didactice. Există o strânsă legătură între formarea profesională al cadrelor didactice și caliatatea serviciilor educaționale oferite elevilor.24 elevi din clasa a IX-a  au finalizat cu succes studiile gimnaziale: 4 elevi cu media mai mare de 9,00; 9 elevi cu media mai mare de 8,00. În total 13 elevi din 24 elevi au obținut media de examen mai mare de 8,00,deci</t>
    </r>
    <r>
      <rPr>
        <b/>
        <sz val="11"/>
        <color rgb="FF660066"/>
        <rFont val="Times New Roman"/>
        <family val="1"/>
      </rPr>
      <t xml:space="preserve"> % calității</t>
    </r>
    <r>
      <rPr>
        <sz val="11"/>
        <color rgb="FF660066"/>
        <rFont val="Times New Roman"/>
        <family val="1"/>
      </rPr>
      <t xml:space="preserve"> constituie</t>
    </r>
    <r>
      <rPr>
        <b/>
        <sz val="11"/>
        <color rgb="FF660066"/>
        <rFont val="Times New Roman"/>
        <family val="1"/>
      </rPr>
      <t xml:space="preserve"> 65 % mai mare comparativ cu anul precedent (41,93), rezultat obținut grație că 75 % profesori au grad didactic, din care  </t>
    </r>
    <r>
      <rPr>
        <b/>
        <sz val="11"/>
        <color rgb="FF660066"/>
        <rFont val="Times New Roman"/>
        <family val="1"/>
        <charset val="204"/>
      </rPr>
      <t>18,75 dețin gradul didactic I. Cea mai mare medie la examenele de absolvire este 9,33, cea mai mică medie a examenelor este 5,66.</t>
    </r>
    <r>
      <rPr>
        <sz val="11"/>
        <color rgb="FF660066"/>
        <rFont val="Times New Roman"/>
        <family val="1"/>
      </rPr>
      <t xml:space="preserve">
</t>
    </r>
  </si>
  <si>
    <t xml:space="preserve">2.1.6 Lipsa interviurilor, chestionarelor presupune luarea deciziilor ce nu satisfac așteptările tuturor actorilor implicați în procesul de educație.
4.1.6 Mirosul ce pătrunde în sală în timpul preparării bucatelor poate provoca poftă de mâncare sau deranj atât elevilor ce evoluează pe scenă, cât și spectatorilor. Clasele primare nu au posibilitate să înceapă activitatea extracurriculară la timpul planificat, deoarece după lecția a IV-a se alimentează alți elevi.
* Asigurarea slabă a atelierelor cu mijloacele și materialele didactice necesare scade eficiența procesului educațional.
</t>
  </si>
</sst>
</file>

<file path=xl/styles.xml><?xml version="1.0" encoding="utf-8"?>
<styleSheet xmlns="http://schemas.openxmlformats.org/spreadsheetml/2006/main">
  <numFmts count="3">
    <numFmt numFmtId="43" formatCode="_-* #,##0.00_р_._-;\-* #,##0.00_р_._-;_-* &quot;-&quot;??_р_._-;_-@_-"/>
    <numFmt numFmtId="164" formatCode="0.0"/>
    <numFmt numFmtId="165" formatCode="0.0%"/>
  </numFmts>
  <fonts count="82">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11"/>
      <color rgb="FF660066"/>
      <name val="Calibri"/>
      <family val="2"/>
      <charset val="204"/>
      <scheme val="minor"/>
    </font>
    <font>
      <b/>
      <sz val="11"/>
      <color rgb="FFFFFFFF"/>
      <name val="Times New Roman"/>
      <family val="1"/>
    </font>
    <font>
      <sz val="11"/>
      <color rgb="FFFFFFFF"/>
      <name val="Calibri"/>
      <family val="2"/>
      <charset val="204"/>
      <scheme val="minor"/>
    </font>
    <font>
      <b/>
      <u/>
      <sz val="11"/>
      <color rgb="FF660066"/>
      <name val="Times New Roman"/>
      <family val="1"/>
      <charset val="204"/>
    </font>
    <font>
      <b/>
      <i/>
      <sz val="11"/>
      <color rgb="FF660066"/>
      <name val="Times New Roman"/>
      <family val="1"/>
      <charset val="204"/>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rgb="FFFFFFFF"/>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6" fillId="0" borderId="0" applyNumberFormat="0" applyFill="0" applyBorder="0" applyAlignment="0" applyProtection="0">
      <alignment vertical="top"/>
      <protection locked="0"/>
    </xf>
    <xf numFmtId="43" fontId="1" fillId="0" borderId="0" applyFont="0" applyFill="0" applyBorder="0" applyAlignment="0" applyProtection="0"/>
  </cellStyleXfs>
  <cellXfs count="126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2" fillId="8" borderId="14" xfId="0" applyNumberFormat="1" applyFont="1" applyFill="1" applyBorder="1" applyAlignment="1">
      <alignment horizontal="center" vertical="center"/>
    </xf>
    <xf numFmtId="1" fontId="42" fillId="8" borderId="18" xfId="0" applyNumberFormat="1" applyFont="1" applyFill="1" applyBorder="1" applyAlignment="1">
      <alignment horizontal="center" vertical="center"/>
    </xf>
    <xf numFmtId="1" fontId="42"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2" fillId="8" borderId="45" xfId="0" applyNumberFormat="1" applyFont="1" applyFill="1" applyBorder="1" applyAlignment="1">
      <alignment horizontal="center" vertical="center"/>
    </xf>
    <xf numFmtId="0" fontId="39" fillId="8" borderId="46" xfId="0" applyFont="1" applyFill="1" applyBorder="1"/>
    <xf numFmtId="1" fontId="42" fillId="8" borderId="16" xfId="0" applyNumberFormat="1" applyFont="1" applyFill="1" applyBorder="1" applyAlignment="1">
      <alignment horizontal="center" vertical="center"/>
    </xf>
    <xf numFmtId="0" fontId="39" fillId="8" borderId="25" xfId="0" applyFont="1" applyFill="1" applyBorder="1"/>
    <xf numFmtId="10" fontId="42" fillId="8" borderId="65" xfId="0" applyNumberFormat="1" applyFont="1" applyFill="1" applyBorder="1" applyAlignment="1">
      <alignment horizontal="center" vertical="center"/>
    </xf>
    <xf numFmtId="1" fontId="42" fillId="8" borderId="20" xfId="0" applyNumberFormat="1" applyFont="1" applyFill="1" applyBorder="1" applyAlignment="1">
      <alignment horizontal="center" vertical="center"/>
    </xf>
    <xf numFmtId="0" fontId="39" fillId="8" borderId="36" xfId="0" applyFont="1" applyFill="1" applyBorder="1"/>
    <xf numFmtId="1" fontId="42" fillId="8" borderId="3" xfId="0" applyNumberFormat="1" applyFont="1" applyFill="1" applyBorder="1" applyAlignment="1">
      <alignment horizontal="center" vertical="center"/>
    </xf>
    <xf numFmtId="0" fontId="39" fillId="8" borderId="1" xfId="0" applyFont="1" applyFill="1" applyBorder="1"/>
    <xf numFmtId="10" fontId="42" fillId="8" borderId="19" xfId="0" applyNumberFormat="1" applyFont="1" applyFill="1" applyBorder="1" applyAlignment="1">
      <alignment horizontal="center" vertical="center"/>
    </xf>
    <xf numFmtId="1" fontId="42" fillId="8" borderId="41" xfId="0" applyNumberFormat="1" applyFont="1" applyFill="1" applyBorder="1" applyAlignment="1">
      <alignment horizontal="center" vertical="center"/>
    </xf>
    <xf numFmtId="9" fontId="42" fillId="8" borderId="28" xfId="0" applyNumberFormat="1" applyFont="1" applyFill="1" applyBorder="1" applyAlignment="1">
      <alignment horizontal="center" vertical="center"/>
    </xf>
    <xf numFmtId="0" fontId="39" fillId="8" borderId="42" xfId="0" applyFont="1" applyFill="1" applyBorder="1"/>
    <xf numFmtId="1" fontId="42"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2"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2" fillId="8" borderId="36" xfId="0" applyNumberFormat="1" applyFont="1" applyFill="1" applyBorder="1" applyAlignment="1">
      <alignment horizontal="center" vertical="center"/>
    </xf>
    <xf numFmtId="1" fontId="42"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2" fillId="8" borderId="66" xfId="0" applyNumberFormat="1" applyFont="1" applyFill="1" applyBorder="1" applyAlignment="1">
      <alignment horizontal="left" vertical="top" wrapText="1"/>
    </xf>
    <xf numFmtId="0" fontId="42" fillId="8" borderId="9" xfId="0" applyNumberFormat="1" applyFont="1" applyFill="1" applyBorder="1" applyAlignment="1">
      <alignment horizontal="left" vertical="top" wrapText="1"/>
    </xf>
    <xf numFmtId="0" fontId="42" fillId="8" borderId="34" xfId="0" applyNumberFormat="1" applyFont="1" applyFill="1" applyBorder="1" applyAlignment="1">
      <alignment horizontal="left" vertical="top" wrapText="1"/>
    </xf>
    <xf numFmtId="0" fontId="42" fillId="8" borderId="3" xfId="0" applyNumberFormat="1" applyFont="1" applyFill="1" applyBorder="1" applyAlignment="1">
      <alignment horizontal="left" vertical="top" wrapText="1"/>
    </xf>
    <xf numFmtId="0" fontId="42" fillId="8" borderId="4" xfId="0" applyNumberFormat="1" applyFont="1" applyFill="1" applyBorder="1" applyAlignment="1">
      <alignment horizontal="left" vertical="top" wrapText="1"/>
    </xf>
    <xf numFmtId="0" fontId="42" fillId="8" borderId="36" xfId="0" applyNumberFormat="1" applyFont="1" applyFill="1" applyBorder="1" applyAlignment="1">
      <alignment horizontal="left" vertical="top" wrapText="1"/>
    </xf>
    <xf numFmtId="0" fontId="42" fillId="8" borderId="44" xfId="0" applyNumberFormat="1" applyFont="1" applyFill="1" applyBorder="1" applyAlignment="1">
      <alignment horizontal="left" vertical="top" wrapText="1"/>
    </xf>
    <xf numFmtId="0" fontId="42" fillId="8" borderId="42"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 fontId="46"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7"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8" fillId="0" borderId="4" xfId="2" applyFont="1" applyFill="1" applyBorder="1" applyAlignment="1">
      <alignment vertical="center" wrapText="1"/>
    </xf>
    <xf numFmtId="0" fontId="49" fillId="0" borderId="0" xfId="2" applyFont="1" applyFill="1" applyBorder="1" applyAlignment="1">
      <alignment vertical="center"/>
    </xf>
    <xf numFmtId="0" fontId="50" fillId="0" borderId="0" xfId="2" applyFont="1" applyFill="1" applyBorder="1" applyAlignment="1">
      <alignment vertical="center"/>
    </xf>
    <xf numFmtId="0" fontId="49" fillId="0" borderId="0" xfId="2"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2" applyFont="1" applyFill="1" applyBorder="1" applyAlignment="1">
      <alignment vertical="center" wrapText="1"/>
    </xf>
    <xf numFmtId="0" fontId="49" fillId="0" borderId="0" xfId="0" applyFont="1" applyFill="1" applyBorder="1" applyAlignment="1">
      <alignment wrapText="1"/>
    </xf>
    <xf numFmtId="0" fontId="22" fillId="0" borderId="4" xfId="0" applyFont="1" applyFill="1" applyBorder="1" applyAlignment="1">
      <alignment horizontal="left" vertical="center" wrapText="1"/>
    </xf>
    <xf numFmtId="0" fontId="44" fillId="0" borderId="0" xfId="0" applyFont="1" applyFill="1" applyBorder="1" applyAlignment="1"/>
    <xf numFmtId="0" fontId="52" fillId="6" borderId="4" xfId="2" applyFont="1" applyFill="1" applyBorder="1" applyAlignment="1">
      <alignment vertical="center" wrapText="1"/>
    </xf>
    <xf numFmtId="0" fontId="38" fillId="0" borderId="0" xfId="2"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5" fillId="5" borderId="4" xfId="0" applyFont="1" applyFill="1" applyBorder="1" applyAlignment="1">
      <alignment wrapText="1"/>
    </xf>
    <xf numFmtId="0" fontId="56" fillId="0" borderId="4" xfId="0" applyFont="1" applyFill="1" applyBorder="1" applyAlignment="1">
      <alignment wrapText="1"/>
    </xf>
    <xf numFmtId="0" fontId="56" fillId="0" borderId="4" xfId="0" applyFont="1" applyFill="1" applyBorder="1" applyAlignment="1">
      <alignment vertical="center" wrapText="1"/>
    </xf>
    <xf numFmtId="0" fontId="56" fillId="0" borderId="80" xfId="0" applyFont="1" applyFill="1" applyBorder="1" applyAlignment="1">
      <alignment wrapText="1"/>
    </xf>
    <xf numFmtId="0" fontId="56" fillId="0" borderId="4" xfId="0" applyFont="1" applyFill="1" applyBorder="1" applyAlignment="1">
      <alignment vertical="top" wrapText="1"/>
    </xf>
    <xf numFmtId="0" fontId="57"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8" fillId="11" borderId="36" xfId="0" applyNumberFormat="1" applyFont="1" applyFill="1" applyBorder="1" applyAlignment="1">
      <alignment horizontal="center" vertical="top"/>
    </xf>
    <xf numFmtId="165" fontId="58" fillId="11" borderId="42" xfId="0" applyNumberFormat="1" applyFont="1" applyFill="1" applyBorder="1" applyAlignment="1">
      <alignment horizontal="center" vertical="top"/>
    </xf>
    <xf numFmtId="0" fontId="47" fillId="0" borderId="3" xfId="0" applyFont="1" applyFill="1" applyBorder="1" applyAlignment="1">
      <alignment wrapText="1"/>
    </xf>
    <xf numFmtId="0" fontId="56"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6" fillId="0" borderId="4" xfId="2" applyFont="1" applyFill="1" applyBorder="1" applyAlignment="1">
      <alignment vertical="center" wrapText="1"/>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2" fillId="6" borderId="4" xfId="0" applyFont="1" applyFill="1" applyBorder="1" applyAlignment="1">
      <alignment vertical="center" wrapText="1"/>
    </xf>
    <xf numFmtId="0" fontId="60" fillId="12" borderId="0" xfId="0" applyFont="1" applyFill="1"/>
    <xf numFmtId="0" fontId="0" fillId="12" borderId="0" xfId="0" applyFill="1"/>
    <xf numFmtId="0" fontId="56"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0" fontId="47" fillId="13" borderId="4" xfId="0" applyFont="1" applyFill="1" applyBorder="1" applyAlignment="1">
      <alignment wrapText="1"/>
    </xf>
    <xf numFmtId="0" fontId="56"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2" fillId="8" borderId="60" xfId="0" applyNumberFormat="1" applyFont="1" applyFill="1" applyBorder="1" applyAlignment="1">
      <alignment horizontal="center" vertical="center"/>
    </xf>
    <xf numFmtId="1" fontId="66" fillId="8" borderId="35" xfId="0" applyNumberFormat="1" applyFont="1" applyFill="1" applyBorder="1" applyAlignment="1">
      <alignment horizontal="center"/>
    </xf>
    <xf numFmtId="1" fontId="66" fillId="8" borderId="72" xfId="0" applyNumberFormat="1" applyFont="1" applyFill="1" applyBorder="1" applyAlignment="1">
      <alignment horizontal="center"/>
    </xf>
    <xf numFmtId="1" fontId="66"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7"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2" fillId="8" borderId="33" xfId="0" applyNumberFormat="1" applyFont="1" applyFill="1" applyBorder="1" applyAlignment="1">
      <alignment horizontal="center" vertical="center"/>
    </xf>
    <xf numFmtId="1" fontId="42" fillId="8" borderId="34" xfId="0" applyNumberFormat="1" applyFont="1" applyFill="1" applyBorder="1" applyAlignment="1">
      <alignment horizontal="center" vertical="center"/>
    </xf>
    <xf numFmtId="0" fontId="56" fillId="0" borderId="4" xfId="0" applyFont="1" applyFill="1" applyBorder="1" applyAlignment="1">
      <alignment horizontal="left" vertical="center" wrapText="1"/>
    </xf>
    <xf numFmtId="1" fontId="42"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2" fillId="8" borderId="66" xfId="0" applyNumberFormat="1" applyFont="1" applyFill="1" applyBorder="1" applyAlignment="1">
      <alignment horizontal="center" vertical="center"/>
    </xf>
    <xf numFmtId="1" fontId="42" fillId="8" borderId="9" xfId="0" applyNumberFormat="1" applyFont="1" applyFill="1" applyBorder="1" applyAlignment="1">
      <alignment horizontal="center" vertical="center"/>
    </xf>
    <xf numFmtId="1" fontId="42" fillId="8" borderId="10" xfId="0" applyNumberFormat="1" applyFont="1" applyFill="1" applyBorder="1" applyAlignment="1">
      <alignment horizontal="center" vertical="center"/>
    </xf>
    <xf numFmtId="1" fontId="47" fillId="8" borderId="9" xfId="0" applyNumberFormat="1" applyFont="1" applyFill="1" applyBorder="1" applyAlignment="1">
      <alignment horizontal="center" vertical="center"/>
    </xf>
    <xf numFmtId="1" fontId="47" fillId="8" borderId="34" xfId="0" applyNumberFormat="1" applyFont="1" applyFill="1" applyBorder="1" applyAlignment="1">
      <alignment horizontal="center" vertical="center"/>
    </xf>
    <xf numFmtId="1" fontId="47" fillId="8" borderId="4" xfId="0" applyNumberFormat="1" applyFont="1" applyFill="1" applyBorder="1" applyAlignment="1">
      <alignment horizontal="center" vertical="center"/>
    </xf>
    <xf numFmtId="1" fontId="47" fillId="8" borderId="36" xfId="0" applyNumberFormat="1" applyFont="1" applyFill="1" applyBorder="1" applyAlignment="1">
      <alignment horizontal="center" vertical="center"/>
    </xf>
    <xf numFmtId="1" fontId="47" fillId="8" borderId="28" xfId="0" applyNumberFormat="1" applyFont="1" applyFill="1" applyBorder="1" applyAlignment="1">
      <alignment horizontal="center" vertical="center"/>
    </xf>
    <xf numFmtId="1" fontId="47" fillId="8" borderId="42" xfId="0" applyNumberFormat="1" applyFont="1" applyFill="1" applyBorder="1" applyAlignment="1">
      <alignment horizontal="center" vertical="center"/>
    </xf>
    <xf numFmtId="0" fontId="69" fillId="0" borderId="0" xfId="0" applyFont="1"/>
    <xf numFmtId="0" fontId="40" fillId="0" borderId="0" xfId="0" applyFont="1" applyAlignment="1"/>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0" fontId="71"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0" fontId="18" fillId="0" borderId="28" xfId="0" applyFont="1" applyBorder="1" applyAlignment="1">
      <alignment horizontal="center" vertical="center" wrapText="1"/>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3" fillId="0" borderId="4" xfId="0" applyFont="1" applyBorder="1" applyAlignment="1" applyProtection="1">
      <alignment vertical="center" wrapText="1"/>
    </xf>
    <xf numFmtId="0" fontId="74" fillId="0" borderId="4" xfId="0" applyFont="1" applyFill="1" applyBorder="1" applyAlignment="1">
      <alignment vertical="center" wrapText="1"/>
    </xf>
    <xf numFmtId="0" fontId="73"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19" fillId="8" borderId="2" xfId="0" applyNumberFormat="1" applyFont="1" applyFill="1" applyBorder="1" applyAlignment="1">
      <alignment horizontal="center"/>
    </xf>
    <xf numFmtId="1" fontId="19" fillId="8" borderId="15" xfId="0" applyNumberFormat="1" applyFont="1" applyFill="1" applyBorder="1" applyAlignment="1">
      <alignment horizontal="center"/>
    </xf>
    <xf numFmtId="1" fontId="19" fillId="8" borderId="37" xfId="0" applyNumberFormat="1" applyFont="1" applyFill="1" applyBorder="1" applyAlignment="1">
      <alignment horizontal="center"/>
    </xf>
    <xf numFmtId="164" fontId="33" fillId="8" borderId="36" xfId="0" applyNumberFormat="1" applyFont="1" applyFill="1" applyBorder="1" applyAlignment="1">
      <alignment horizontal="center" vertical="center"/>
    </xf>
    <xf numFmtId="1" fontId="19" fillId="8" borderId="72" xfId="0" applyNumberFormat="1" applyFont="1" applyFill="1" applyBorder="1" applyAlignment="1">
      <alignment horizont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49" fontId="42" fillId="8" borderId="28" xfId="0" applyNumberFormat="1" applyFont="1" applyFill="1" applyBorder="1" applyAlignment="1">
      <alignment horizontal="center" vertical="center"/>
    </xf>
    <xf numFmtId="2" fontId="33" fillId="8" borderId="28"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2" fontId="33" fillId="8" borderId="41"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2" fontId="33" fillId="8" borderId="44" xfId="0" applyNumberFormat="1" applyFont="1" applyFill="1" applyBorder="1" applyAlignment="1">
      <alignment horizontal="center" vertical="center"/>
    </xf>
    <xf numFmtId="2" fontId="33" fillId="8" borderId="33" xfId="0" applyNumberFormat="1" applyFont="1" applyFill="1" applyBorder="1" applyAlignment="1">
      <alignment horizontal="center" vertical="center"/>
    </xf>
    <xf numFmtId="2" fontId="33" fillId="8" borderId="9" xfId="0" applyNumberFormat="1" applyFont="1" applyFill="1" applyBorder="1" applyAlignment="1">
      <alignment horizontal="center" vertical="center"/>
    </xf>
    <xf numFmtId="2" fontId="33" fillId="8" borderId="66" xfId="0" applyNumberFormat="1" applyFont="1" applyFill="1" applyBorder="1" applyAlignment="1">
      <alignment horizontal="center" vertical="center"/>
    </xf>
    <xf numFmtId="2" fontId="33" fillId="8" borderId="10"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2" fontId="33" fillId="8" borderId="11"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2" fontId="33" fillId="8" borderId="60" xfId="0" applyNumberFormat="1" applyFont="1" applyFill="1" applyBorder="1" applyAlignment="1">
      <alignment horizontal="center" vertical="center"/>
    </xf>
    <xf numFmtId="2" fontId="33" fillId="8" borderId="51" xfId="0" applyNumberFormat="1" applyFont="1" applyFill="1" applyBorder="1" applyAlignment="1">
      <alignment horizontal="center" vertical="center"/>
    </xf>
    <xf numFmtId="1" fontId="33" fillId="8" borderId="52" xfId="0" applyNumberFormat="1" applyFont="1" applyFill="1" applyBorder="1" applyAlignment="1">
      <alignment horizontal="center" vertical="center"/>
    </xf>
    <xf numFmtId="2" fontId="33" fillId="8" borderId="73" xfId="0" applyNumberFormat="1" applyFont="1" applyFill="1" applyBorder="1" applyAlignment="1">
      <alignment horizontal="center" vertical="center"/>
    </xf>
    <xf numFmtId="1" fontId="33" fillId="8" borderId="79" xfId="0" applyNumberFormat="1" applyFont="1" applyFill="1" applyBorder="1" applyAlignment="1">
      <alignment horizontal="center" vertical="center"/>
    </xf>
    <xf numFmtId="0" fontId="77" fillId="8" borderId="9" xfId="0" applyFont="1" applyFill="1" applyBorder="1" applyAlignment="1">
      <alignment horizontal="center"/>
    </xf>
    <xf numFmtId="0" fontId="77" fillId="8" borderId="34" xfId="0" applyFont="1" applyFill="1" applyBorder="1" applyAlignment="1">
      <alignment horizontal="center"/>
    </xf>
    <xf numFmtId="164" fontId="33" fillId="8" borderId="57" xfId="0" applyNumberFormat="1" applyFont="1" applyFill="1" applyBorder="1" applyAlignment="1">
      <alignment horizontal="center" vertical="center"/>
    </xf>
    <xf numFmtId="2" fontId="33" fillId="8" borderId="27" xfId="0" applyNumberFormat="1" applyFont="1" applyFill="1" applyBorder="1" applyAlignment="1">
      <alignment horizontal="center" vertical="center"/>
    </xf>
    <xf numFmtId="49" fontId="77" fillId="8" borderId="33" xfId="0" applyNumberFormat="1" applyFont="1" applyFill="1" applyBorder="1" applyAlignment="1">
      <alignment horizontal="center"/>
    </xf>
    <xf numFmtId="0" fontId="77" fillId="8" borderId="66" xfId="0" applyFont="1" applyFill="1" applyBorder="1" applyAlignment="1">
      <alignment horizontal="center"/>
    </xf>
    <xf numFmtId="0" fontId="77" fillId="8" borderId="33" xfId="0" applyFont="1" applyFill="1" applyBorder="1" applyAlignment="1">
      <alignment horizontal="center"/>
    </xf>
    <xf numFmtId="49" fontId="33" fillId="8" borderId="35" xfId="0" applyNumberFormat="1" applyFont="1" applyFill="1" applyBorder="1" applyAlignment="1">
      <alignment horizontal="center" vertical="center"/>
    </xf>
    <xf numFmtId="49" fontId="33" fillId="8" borderId="34" xfId="0" applyNumberFormat="1" applyFont="1" applyFill="1" applyBorder="1" applyAlignment="1">
      <alignment horizontal="center" vertical="center"/>
    </xf>
    <xf numFmtId="2" fontId="39" fillId="8" borderId="72" xfId="0" applyNumberFormat="1" applyFont="1" applyFill="1" applyBorder="1" applyAlignment="1">
      <alignment horizontal="center" vertical="center"/>
    </xf>
    <xf numFmtId="2" fontId="39" fillId="8" borderId="37" xfId="0" applyNumberFormat="1" applyFont="1" applyFill="1" applyBorder="1" applyAlignment="1">
      <alignment horizontal="center" vertical="center"/>
    </xf>
    <xf numFmtId="2" fontId="39" fillId="8" borderId="70" xfId="0" applyNumberFormat="1" applyFont="1" applyFill="1" applyBorder="1" applyAlignment="1">
      <alignment horizontal="center" vertical="center"/>
    </xf>
    <xf numFmtId="49" fontId="42" fillId="8" borderId="17" xfId="0" applyNumberFormat="1" applyFont="1" applyFill="1" applyBorder="1" applyAlignment="1">
      <alignment horizontal="center" vertical="center"/>
    </xf>
    <xf numFmtId="49" fontId="42" fillId="8" borderId="4" xfId="0" applyNumberFormat="1" applyFont="1" applyFill="1" applyBorder="1" applyAlignment="1">
      <alignment horizontal="center" vertical="center"/>
    </xf>
    <xf numFmtId="2" fontId="33" fillId="8" borderId="21" xfId="0" applyNumberFormat="1" applyFont="1" applyFill="1" applyBorder="1" applyAlignment="1">
      <alignment horizontal="center" vertical="center"/>
    </xf>
    <xf numFmtId="2" fontId="33" fillId="8" borderId="81" xfId="0" applyNumberFormat="1" applyFont="1" applyFill="1" applyBorder="1" applyAlignment="1">
      <alignment horizontal="center" vertical="center"/>
    </xf>
    <xf numFmtId="2" fontId="78" fillId="8" borderId="0" xfId="0" applyNumberFormat="1" applyFont="1" applyFill="1" applyBorder="1" applyAlignment="1">
      <alignment horizontal="center" vertical="center"/>
    </xf>
    <xf numFmtId="0" fontId="79" fillId="0" borderId="0" xfId="0" applyFont="1" applyBorder="1" applyAlignment="1">
      <alignment horizontal="center"/>
    </xf>
    <xf numFmtId="1" fontId="33" fillId="14" borderId="10" xfId="0" applyNumberFormat="1" applyFont="1" applyFill="1" applyBorder="1" applyAlignment="1">
      <alignment horizontal="center" vertical="top"/>
    </xf>
    <xf numFmtId="1" fontId="33" fillId="14" borderId="33" xfId="0" applyNumberFormat="1" applyFont="1" applyFill="1" applyBorder="1" applyAlignment="1">
      <alignment horizontal="center" vertical="top"/>
    </xf>
    <xf numFmtId="1" fontId="33" fillId="14" borderId="34" xfId="0" applyNumberFormat="1" applyFont="1" applyFill="1" applyBorder="1" applyAlignment="1">
      <alignment horizontal="center" vertical="top"/>
    </xf>
    <xf numFmtId="1" fontId="33" fillId="14" borderId="1" xfId="0" applyNumberFormat="1" applyFont="1" applyFill="1" applyBorder="1" applyAlignment="1">
      <alignment horizontal="center" vertical="top"/>
    </xf>
    <xf numFmtId="1" fontId="33" fillId="14" borderId="20" xfId="0" applyNumberFormat="1" applyFont="1" applyFill="1" applyBorder="1" applyAlignment="1">
      <alignment horizontal="center" vertical="top"/>
    </xf>
    <xf numFmtId="1" fontId="33" fillId="14" borderId="36" xfId="0" applyNumberFormat="1" applyFont="1" applyFill="1" applyBorder="1" applyAlignment="1">
      <alignment horizontal="center" vertical="top"/>
    </xf>
    <xf numFmtId="1" fontId="33" fillId="14" borderId="29" xfId="0" applyNumberFormat="1" applyFont="1" applyFill="1" applyBorder="1" applyAlignment="1">
      <alignment horizontal="center" vertical="top"/>
    </xf>
    <xf numFmtId="1" fontId="33" fillId="14" borderId="41" xfId="0" applyNumberFormat="1" applyFont="1" applyFill="1" applyBorder="1" applyAlignment="1">
      <alignment horizontal="center" vertical="top"/>
    </xf>
    <xf numFmtId="1" fontId="33" fillId="14" borderId="42" xfId="0" applyNumberFormat="1" applyFont="1" applyFill="1" applyBorder="1" applyAlignment="1">
      <alignment horizontal="center" vertical="top"/>
    </xf>
    <xf numFmtId="164" fontId="33" fillId="8" borderId="33" xfId="0" applyNumberFormat="1" applyFont="1" applyFill="1" applyBorder="1" applyAlignment="1">
      <alignment horizontal="center" vertical="center"/>
    </xf>
    <xf numFmtId="49" fontId="33" fillId="8" borderId="30" xfId="6" applyNumberFormat="1" applyFont="1" applyFill="1" applyBorder="1" applyAlignment="1">
      <alignment horizontal="center" vertical="center"/>
    </xf>
    <xf numFmtId="9" fontId="33" fillId="8" borderId="12" xfId="4" applyFont="1" applyFill="1" applyBorder="1" applyAlignment="1">
      <alignment horizontal="center" vertical="center"/>
    </xf>
    <xf numFmtId="9" fontId="0" fillId="0" borderId="0" xfId="4" applyFont="1"/>
    <xf numFmtId="9" fontId="33" fillId="8" borderId="31" xfId="4" applyFont="1" applyFill="1" applyBorder="1" applyAlignment="1">
      <alignment horizontal="center" vertical="center"/>
    </xf>
    <xf numFmtId="1" fontId="77" fillId="8" borderId="20" xfId="0" applyNumberFormat="1" applyFont="1" applyFill="1" applyBorder="1" applyAlignment="1">
      <alignment horizontal="center" vertical="center"/>
    </xf>
    <xf numFmtId="1" fontId="77" fillId="8" borderId="36" xfId="0" applyNumberFormat="1" applyFont="1" applyFill="1" applyBorder="1" applyAlignment="1">
      <alignment horizontal="center" vertical="center"/>
    </xf>
    <xf numFmtId="1" fontId="77" fillId="8" borderId="41" xfId="0" applyNumberFormat="1" applyFont="1" applyFill="1" applyBorder="1" applyAlignment="1">
      <alignment horizontal="center" vertical="center"/>
    </xf>
    <xf numFmtId="1" fontId="77" fillId="8" borderId="42" xfId="0" applyNumberFormat="1" applyFont="1" applyFill="1" applyBorder="1" applyAlignment="1">
      <alignment horizontal="center" vertical="center"/>
    </xf>
    <xf numFmtId="2" fontId="0" fillId="0" borderId="0" xfId="0" applyNumberFormat="1"/>
    <xf numFmtId="49" fontId="42" fillId="8" borderId="16" xfId="0" applyNumberFormat="1" applyFont="1" applyFill="1" applyBorder="1" applyAlignment="1">
      <alignment horizontal="left" vertical="top" wrapText="1"/>
    </xf>
    <xf numFmtId="49" fontId="42" fillId="8" borderId="17" xfId="0" applyNumberFormat="1" applyFont="1" applyFill="1" applyBorder="1" applyAlignment="1">
      <alignment horizontal="left" vertical="top" wrapText="1"/>
    </xf>
    <xf numFmtId="49" fontId="42" fillId="8" borderId="46" xfId="0" applyNumberFormat="1" applyFont="1" applyFill="1" applyBorder="1" applyAlignment="1">
      <alignment horizontal="left" vertical="top" wrapText="1"/>
    </xf>
    <xf numFmtId="49" fontId="42" fillId="8" borderId="3" xfId="0" applyNumberFormat="1" applyFont="1" applyFill="1" applyBorder="1" applyAlignment="1">
      <alignment horizontal="left" vertical="top" wrapText="1"/>
    </xf>
    <xf numFmtId="49" fontId="42" fillId="8" borderId="4" xfId="0" applyNumberFormat="1" applyFont="1" applyFill="1" applyBorder="1" applyAlignment="1">
      <alignment horizontal="left" vertical="top" wrapText="1"/>
    </xf>
    <xf numFmtId="49" fontId="42" fillId="8" borderId="36" xfId="0" applyNumberFormat="1" applyFont="1" applyFill="1" applyBorder="1" applyAlignment="1">
      <alignment horizontal="left" vertical="top" wrapText="1"/>
    </xf>
    <xf numFmtId="49" fontId="42" fillId="8" borderId="23" xfId="0" applyNumberFormat="1" applyFont="1" applyFill="1" applyBorder="1" applyAlignment="1">
      <alignment horizontal="left" vertical="top" wrapText="1"/>
    </xf>
    <xf numFmtId="49" fontId="42" fillId="8" borderId="39" xfId="0" applyNumberFormat="1" applyFont="1" applyFill="1" applyBorder="1" applyAlignment="1">
      <alignment horizontal="left" vertical="top" wrapText="1"/>
    </xf>
    <xf numFmtId="49" fontId="42" fillId="8" borderId="40" xfId="0" applyNumberFormat="1" applyFont="1" applyFill="1" applyBorder="1" applyAlignment="1">
      <alignment horizontal="left" vertical="top" wrapText="1"/>
    </xf>
    <xf numFmtId="49" fontId="42" fillId="8" borderId="66" xfId="0" applyNumberFormat="1" applyFont="1" applyFill="1" applyBorder="1" applyAlignment="1">
      <alignment horizontal="left" vertical="top" wrapText="1"/>
    </xf>
    <xf numFmtId="49" fontId="42" fillId="8" borderId="9" xfId="0" applyNumberFormat="1" applyFont="1" applyFill="1" applyBorder="1" applyAlignment="1">
      <alignment horizontal="left" vertical="top" wrapText="1"/>
    </xf>
    <xf numFmtId="49" fontId="42" fillId="8" borderId="34" xfId="0" applyNumberFormat="1" applyFont="1" applyFill="1" applyBorder="1" applyAlignment="1">
      <alignment horizontal="left" vertical="top" wrapText="1"/>
    </xf>
    <xf numFmtId="49" fontId="42" fillId="8" borderId="44" xfId="0" applyNumberFormat="1" applyFont="1" applyFill="1" applyBorder="1" applyAlignment="1">
      <alignment horizontal="left" vertical="top" wrapText="1"/>
    </xf>
    <xf numFmtId="49" fontId="42" fillId="8" borderId="28" xfId="0" applyNumberFormat="1" applyFont="1" applyFill="1" applyBorder="1" applyAlignment="1">
      <alignment horizontal="left" vertical="top" wrapText="1"/>
    </xf>
    <xf numFmtId="49" fontId="42" fillId="8" borderId="42" xfId="0" applyNumberFormat="1" applyFont="1" applyFill="1" applyBorder="1" applyAlignment="1">
      <alignment horizontal="left" vertical="top" wrapText="1"/>
    </xf>
    <xf numFmtId="0" fontId="77" fillId="8" borderId="41" xfId="0" applyFont="1" applyFill="1" applyBorder="1" applyAlignment="1">
      <alignment horizontal="center" vertical="top" wrapText="1"/>
    </xf>
    <xf numFmtId="0" fontId="77" fillId="8" borderId="28" xfId="0" applyFont="1" applyFill="1" applyBorder="1" applyAlignment="1">
      <alignment horizontal="center" vertical="top"/>
    </xf>
    <xf numFmtId="0" fontId="77" fillId="8" borderId="29" xfId="0" applyFont="1" applyFill="1" applyBorder="1" applyAlignment="1">
      <alignment horizontal="center" vertical="top"/>
    </xf>
    <xf numFmtId="0" fontId="77" fillId="8" borderId="42" xfId="0" applyFont="1" applyFill="1" applyBorder="1" applyAlignment="1">
      <alignment horizontal="center" vertical="top"/>
    </xf>
    <xf numFmtId="0" fontId="77" fillId="8" borderId="41" xfId="0" applyFont="1" applyFill="1" applyBorder="1" applyAlignment="1">
      <alignment horizontal="center" vertical="top"/>
    </xf>
    <xf numFmtId="0" fontId="77" fillId="8" borderId="52" xfId="0" applyFont="1" applyFill="1" applyBorder="1" applyAlignment="1">
      <alignment horizontal="center" vertical="top"/>
    </xf>
    <xf numFmtId="10" fontId="33" fillId="8" borderId="61" xfId="4" applyNumberFormat="1" applyFont="1" applyFill="1" applyBorder="1" applyAlignment="1">
      <alignment horizontal="center" vertical="top" wrapText="1"/>
    </xf>
    <xf numFmtId="10" fontId="33" fillId="8" borderId="36" xfId="0" applyNumberFormat="1" applyFont="1" applyFill="1" applyBorder="1" applyAlignment="1">
      <alignment horizontal="center" vertical="top"/>
    </xf>
    <xf numFmtId="1" fontId="33" fillId="8" borderId="45" xfId="0" applyNumberFormat="1" applyFont="1" applyFill="1" applyBorder="1" applyAlignment="1">
      <alignment horizontal="center" vertical="top"/>
    </xf>
    <xf numFmtId="10" fontId="33" fillId="8" borderId="46" xfId="0" applyNumberFormat="1" applyFont="1" applyFill="1" applyBorder="1" applyAlignment="1">
      <alignment horizontal="center" vertical="top"/>
    </xf>
    <xf numFmtId="10" fontId="33" fillId="8" borderId="42" xfId="0" applyNumberFormat="1" applyFont="1" applyFill="1" applyBorder="1" applyAlignment="1">
      <alignment horizontal="center" vertical="top"/>
    </xf>
    <xf numFmtId="10" fontId="33" fillId="8" borderId="34" xfId="0" applyNumberFormat="1" applyFont="1" applyFill="1" applyBorder="1" applyAlignment="1">
      <alignment horizontal="center" vertical="top"/>
    </xf>
    <xf numFmtId="10" fontId="33" fillId="8" borderId="67" xfId="0" applyNumberFormat="1" applyFont="1" applyFill="1" applyBorder="1" applyAlignment="1">
      <alignment horizontal="center" vertical="top"/>
    </xf>
    <xf numFmtId="2" fontId="33" fillId="8" borderId="20" xfId="0" applyNumberFormat="1" applyFont="1" applyFill="1" applyBorder="1" applyAlignment="1">
      <alignment horizontal="center" vertical="top"/>
    </xf>
    <xf numFmtId="2" fontId="33" fillId="8" borderId="41" xfId="0" applyNumberFormat="1" applyFont="1" applyFill="1" applyBorder="1" applyAlignment="1">
      <alignment horizontal="center" vertical="top"/>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0"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7" fillId="9" borderId="5" xfId="0" applyFont="1" applyFill="1" applyBorder="1" applyAlignment="1">
      <alignment horizontal="left" vertical="top" wrapText="1"/>
    </xf>
    <xf numFmtId="0" fontId="47" fillId="9" borderId="6" xfId="0" applyFont="1" applyFill="1" applyBorder="1" applyAlignment="1">
      <alignment horizontal="left" vertical="top" wrapText="1"/>
    </xf>
    <xf numFmtId="0" fontId="47" fillId="9" borderId="54" xfId="0" applyFont="1" applyFill="1" applyBorder="1" applyAlignment="1">
      <alignment horizontal="left" vertical="top" wrapText="1"/>
    </xf>
    <xf numFmtId="0" fontId="47" fillId="9" borderId="55" xfId="0" applyFont="1" applyFill="1" applyBorder="1" applyAlignment="1">
      <alignment horizontal="left" vertical="top" wrapText="1"/>
    </xf>
    <xf numFmtId="0" fontId="47" fillId="9" borderId="0" xfId="0" applyFont="1" applyFill="1" applyBorder="1" applyAlignment="1">
      <alignment horizontal="left" vertical="top" wrapText="1"/>
    </xf>
    <xf numFmtId="0" fontId="47" fillId="9" borderId="56" xfId="0" applyFont="1" applyFill="1" applyBorder="1" applyAlignment="1">
      <alignment horizontal="left" vertical="top" wrapText="1"/>
    </xf>
    <xf numFmtId="0" fontId="47" fillId="9" borderId="26" xfId="0" applyFont="1" applyFill="1" applyBorder="1" applyAlignment="1">
      <alignment horizontal="left" vertical="top" wrapText="1"/>
    </xf>
    <xf numFmtId="0" fontId="47" fillId="9" borderId="27" xfId="0" applyFont="1" applyFill="1" applyBorder="1" applyAlignment="1">
      <alignment horizontal="left" vertical="top" wrapText="1"/>
    </xf>
    <xf numFmtId="0" fontId="47"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0" fontId="34" fillId="8" borderId="5" xfId="0" applyFont="1" applyFill="1" applyBorder="1" applyAlignment="1">
      <alignment horizontal="left" vertical="center" wrapText="1"/>
    </xf>
    <xf numFmtId="0" fontId="34" fillId="8" borderId="6" xfId="0" applyFont="1" applyFill="1" applyBorder="1" applyAlignment="1">
      <alignment horizontal="left" vertical="center"/>
    </xf>
    <xf numFmtId="0" fontId="34" fillId="8" borderId="54" xfId="0" applyFont="1" applyFill="1" applyBorder="1" applyAlignment="1">
      <alignment horizontal="left" vertical="center"/>
    </xf>
    <xf numFmtId="0" fontId="34" fillId="8" borderId="55" xfId="0" applyFont="1" applyFill="1" applyBorder="1" applyAlignment="1">
      <alignment horizontal="left" vertical="center"/>
    </xf>
    <xf numFmtId="0" fontId="34" fillId="8" borderId="0" xfId="0" applyFont="1" applyFill="1" applyBorder="1" applyAlignment="1">
      <alignment horizontal="left" vertical="center"/>
    </xf>
    <xf numFmtId="0" fontId="34" fillId="8" borderId="56" xfId="0" applyFont="1" applyFill="1" applyBorder="1" applyAlignment="1">
      <alignment horizontal="left" vertical="center"/>
    </xf>
    <xf numFmtId="0" fontId="34" fillId="8" borderId="26" xfId="0" applyFont="1" applyFill="1" applyBorder="1" applyAlignment="1">
      <alignment horizontal="left" vertical="center"/>
    </xf>
    <xf numFmtId="0" fontId="34" fillId="8" borderId="27" xfId="0" applyFont="1" applyFill="1" applyBorder="1" applyAlignment="1">
      <alignment horizontal="left" vertical="center"/>
    </xf>
    <xf numFmtId="0" fontId="34" fillId="8" borderId="57" xfId="0" applyFont="1" applyFill="1" applyBorder="1" applyAlignment="1">
      <alignment horizontal="left" vertical="center"/>
    </xf>
    <xf numFmtId="0" fontId="18" fillId="0" borderId="0" xfId="0" applyFont="1" applyFill="1" applyBorder="1" applyAlignment="1">
      <alignment horizontal="center" vertical="center" wrapText="1"/>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38" fillId="6" borderId="0" xfId="2" applyFont="1" applyFill="1" applyBorder="1" applyAlignment="1">
      <alignment horizontal="left"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0" xfId="0"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18" fillId="0" borderId="33"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44" fillId="6" borderId="27" xfId="2" applyFont="1" applyFill="1" applyBorder="1" applyAlignment="1">
      <alignment horizontal="left" vertical="center"/>
    </xf>
    <xf numFmtId="2" fontId="33" fillId="8" borderId="1" xfId="0" applyNumberFormat="1" applyFont="1" applyFill="1" applyBorder="1" applyAlignment="1">
      <alignment horizontal="center" vertical="center"/>
    </xf>
    <xf numFmtId="0" fontId="44"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18" fillId="0" borderId="34" xfId="0" applyFont="1" applyFill="1" applyBorder="1" applyAlignment="1">
      <alignment horizontal="center" vertical="center"/>
    </xf>
    <xf numFmtId="0" fontId="18" fillId="0" borderId="42" xfId="0"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2" fillId="9" borderId="30" xfId="0" applyNumberFormat="1" applyFont="1" applyFill="1" applyBorder="1" applyAlignment="1">
      <alignment horizontal="center" vertical="top"/>
    </xf>
    <xf numFmtId="0" fontId="22" fillId="9" borderId="31" xfId="0" applyNumberFormat="1" applyFont="1" applyFill="1" applyBorder="1" applyAlignment="1">
      <alignment horizontal="center" vertical="top"/>
    </xf>
    <xf numFmtId="0" fontId="22" fillId="9" borderId="32" xfId="0" applyNumberFormat="1" applyFont="1" applyFill="1" applyBorder="1" applyAlignment="1">
      <alignment horizontal="center" vertical="top"/>
    </xf>
    <xf numFmtId="0" fontId="18" fillId="0" borderId="5"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18" fillId="0" borderId="6" xfId="0" applyFont="1" applyFill="1" applyBorder="1" applyAlignment="1">
      <alignment horizontal="center" vertical="center"/>
    </xf>
    <xf numFmtId="0" fontId="18" fillId="0" borderId="27" xfId="0" applyFont="1" applyFill="1" applyBorder="1" applyAlignment="1">
      <alignment horizontal="center" vertical="center"/>
    </xf>
    <xf numFmtId="0" fontId="22" fillId="9" borderId="1" xfId="0" applyNumberFormat="1" applyFont="1" applyFill="1" applyBorder="1" applyAlignment="1">
      <alignment horizontal="center" vertical="top"/>
    </xf>
    <xf numFmtId="2" fontId="33" fillId="8" borderId="11" xfId="0" applyNumberFormat="1" applyFont="1" applyFill="1" applyBorder="1" applyAlignment="1">
      <alignment horizontal="center" vertical="center"/>
    </xf>
    <xf numFmtId="2" fontId="33" fillId="8" borderId="13" xfId="0" applyNumberFormat="1" applyFont="1" applyFill="1" applyBorder="1" applyAlignment="1">
      <alignment horizontal="center" vertic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10" xfId="0" applyFont="1" applyBorder="1" applyAlignment="1">
      <alignment horizontal="center" vertical="center" wrapText="1"/>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 xfId="0" applyFont="1" applyBorder="1" applyAlignment="1">
      <alignment horizontal="center" vertical="center"/>
    </xf>
    <xf numFmtId="0" fontId="18" fillId="0" borderId="28" xfId="0" applyFont="1" applyBorder="1" applyAlignment="1">
      <alignment horizontal="center" vertical="center"/>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33" fillId="8" borderId="5" xfId="0" applyFont="1" applyFill="1" applyBorder="1" applyAlignment="1">
      <alignment horizontal="left" vertical="top" wrapText="1"/>
    </xf>
    <xf numFmtId="0" fontId="33" fillId="8" borderId="6" xfId="0" applyFont="1" applyFill="1" applyBorder="1" applyAlignment="1">
      <alignment horizontal="left" vertical="top" wrapText="1"/>
    </xf>
    <xf numFmtId="0" fontId="33" fillId="8" borderId="54" xfId="0" applyFont="1" applyFill="1" applyBorder="1" applyAlignment="1">
      <alignment horizontal="left" vertical="top" wrapText="1"/>
    </xf>
    <xf numFmtId="0" fontId="33" fillId="8" borderId="55" xfId="0" applyFont="1" applyFill="1" applyBorder="1" applyAlignment="1">
      <alignment horizontal="left" vertical="top" wrapText="1"/>
    </xf>
    <xf numFmtId="0" fontId="33" fillId="8" borderId="0" xfId="0" applyFont="1" applyFill="1" applyBorder="1" applyAlignment="1">
      <alignment horizontal="left" vertical="top" wrapText="1"/>
    </xf>
    <xf numFmtId="0" fontId="33" fillId="8" borderId="56" xfId="0"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28" fillId="0" borderId="0" xfId="0" applyFont="1" applyBorder="1" applyAlignment="1">
      <alignment horizontal="center"/>
    </xf>
    <xf numFmtId="0" fontId="42" fillId="9" borderId="5" xfId="0" applyFont="1" applyFill="1" applyBorder="1" applyAlignment="1">
      <alignment horizontal="left" vertical="top"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2" fontId="42" fillId="8" borderId="68" xfId="0" applyNumberFormat="1" applyFont="1" applyFill="1" applyBorder="1" applyAlignment="1">
      <alignment horizontal="center" vertical="center"/>
    </xf>
    <xf numFmtId="2" fontId="42" fillId="8" borderId="67" xfId="0" applyNumberFormat="1" applyFont="1" applyFill="1" applyBorder="1" applyAlignment="1">
      <alignment horizontal="center" vertical="center"/>
    </xf>
    <xf numFmtId="1" fontId="42" fillId="8" borderId="68" xfId="0" applyNumberFormat="1" applyFont="1" applyFill="1" applyBorder="1" applyAlignment="1">
      <alignment horizontal="center" vertical="center"/>
    </xf>
    <xf numFmtId="1" fontId="42" fillId="8" borderId="67" xfId="0" applyNumberFormat="1" applyFont="1" applyFill="1" applyBorder="1" applyAlignment="1">
      <alignment horizontal="center" vertical="center"/>
    </xf>
    <xf numFmtId="2" fontId="33" fillId="8" borderId="30" xfId="0" applyNumberFormat="1" applyFont="1" applyFill="1" applyBorder="1" applyAlignment="1">
      <alignment horizontal="center" vertical="center"/>
    </xf>
    <xf numFmtId="2" fontId="33" fillId="8" borderId="32" xfId="0" applyNumberFormat="1" applyFont="1" applyFill="1" applyBorder="1" applyAlignment="1">
      <alignment horizontal="center" vertical="center"/>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18" fillId="0" borderId="11" xfId="0"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54"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2" fillId="9" borderId="18" xfId="0" applyNumberFormat="1" applyFont="1" applyFill="1" applyBorder="1" applyAlignment="1">
      <alignment horizontal="center" vertical="top" wrapText="1"/>
    </xf>
    <xf numFmtId="0" fontId="22" fillId="9" borderId="2" xfId="0" applyNumberFormat="1" applyFont="1" applyFill="1" applyBorder="1" applyAlignment="1">
      <alignment horizontal="center" vertical="top" wrapText="1"/>
    </xf>
    <xf numFmtId="0" fontId="22" fillId="9" borderId="19" xfId="0" applyNumberFormat="1" applyFont="1" applyFill="1" applyBorder="1" applyAlignment="1">
      <alignment horizontal="center" vertical="top" wrapText="1"/>
    </xf>
    <xf numFmtId="49" fontId="19" fillId="0" borderId="0" xfId="0" applyNumberFormat="1" applyFont="1" applyFill="1" applyBorder="1" applyAlignment="1">
      <alignment horizontal="left" vertical="top"/>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2" fontId="33" fillId="8" borderId="2"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49" fontId="33" fillId="9" borderId="4" xfId="0" applyNumberFormat="1" applyFont="1" applyFill="1" applyBorder="1" applyAlignment="1">
      <alignment horizontal="center" vertical="top" wrapText="1"/>
    </xf>
    <xf numFmtId="49" fontId="34" fillId="0" borderId="36" xfId="0" applyNumberFormat="1" applyFont="1" applyBorder="1" applyAlignment="1">
      <alignment horizontal="center"/>
    </xf>
    <xf numFmtId="0" fontId="18" fillId="0" borderId="1"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38" fillId="6" borderId="27" xfId="2"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2" fillId="6" borderId="0" xfId="0" applyFont="1" applyFill="1" applyBorder="1" applyAlignment="1">
      <alignment horizontal="center" vertical="center"/>
    </xf>
    <xf numFmtId="0" fontId="42" fillId="6" borderId="27" xfId="0" applyFont="1" applyFill="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9" xfId="0" applyFont="1" applyBorder="1" applyAlignment="1">
      <alignment horizontal="center" vertical="center"/>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42" fillId="9" borderId="5" xfId="0" applyNumberFormat="1" applyFont="1" applyFill="1" applyBorder="1" applyAlignment="1">
      <alignment horizontal="left" vertical="top" wrapText="1"/>
    </xf>
    <xf numFmtId="0" fontId="42" fillId="9" borderId="6" xfId="0" applyNumberFormat="1" applyFont="1" applyFill="1" applyBorder="1" applyAlignment="1">
      <alignment horizontal="left" vertical="top" wrapText="1"/>
    </xf>
    <xf numFmtId="0" fontId="42" fillId="9" borderId="54" xfId="0" applyNumberFormat="1" applyFont="1" applyFill="1" applyBorder="1" applyAlignment="1">
      <alignment horizontal="left" vertical="top" wrapText="1"/>
    </xf>
    <xf numFmtId="0" fontId="42" fillId="9" borderId="55" xfId="0" applyNumberFormat="1" applyFont="1" applyFill="1" applyBorder="1" applyAlignment="1">
      <alignment horizontal="left" vertical="top" wrapText="1"/>
    </xf>
    <xf numFmtId="0" fontId="42" fillId="9" borderId="0" xfId="0" applyNumberFormat="1" applyFont="1" applyFill="1" applyBorder="1" applyAlignment="1">
      <alignment horizontal="left" vertical="top" wrapText="1"/>
    </xf>
    <xf numFmtId="0" fontId="42" fillId="9" borderId="56" xfId="0" applyNumberFormat="1" applyFont="1" applyFill="1" applyBorder="1" applyAlignment="1">
      <alignment horizontal="left" vertical="top" wrapText="1"/>
    </xf>
    <xf numFmtId="0" fontId="42" fillId="9" borderId="26" xfId="0" applyNumberFormat="1" applyFont="1" applyFill="1" applyBorder="1" applyAlignment="1">
      <alignment horizontal="left" vertical="top" wrapText="1"/>
    </xf>
    <xf numFmtId="0" fontId="42" fillId="9" borderId="27" xfId="0" applyNumberFormat="1" applyFont="1" applyFill="1" applyBorder="1" applyAlignment="1">
      <alignment horizontal="left" vertical="top" wrapText="1"/>
    </xf>
    <xf numFmtId="0" fontId="42"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9" xfId="0" applyFont="1" applyFill="1" applyBorder="1" applyAlignment="1">
      <alignment horizontal="center" vertical="center"/>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4"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49" fontId="22" fillId="9" borderId="33"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3" xfId="0" applyFont="1" applyBorder="1" applyAlignment="1">
      <alignment horizontal="center" vertical="center" wrapText="1"/>
    </xf>
    <xf numFmtId="0" fontId="44"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6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49" fontId="22" fillId="9" borderId="66"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19" fillId="9" borderId="21" xfId="0" applyFont="1" applyFill="1" applyBorder="1" applyAlignment="1">
      <alignment horizontal="center" vertical="top" wrapText="1"/>
    </xf>
    <xf numFmtId="0" fontId="19" fillId="9" borderId="22" xfId="0" applyFont="1" applyFill="1" applyBorder="1" applyAlignment="1">
      <alignment horizontal="center" vertical="top" wrapText="1"/>
    </xf>
    <xf numFmtId="0" fontId="19" fillId="9" borderId="81" xfId="0" applyFont="1" applyFill="1" applyBorder="1" applyAlignment="1">
      <alignment horizontal="center" vertical="top" wrapText="1"/>
    </xf>
    <xf numFmtId="0" fontId="19" fillId="9" borderId="14" xfId="0" applyFont="1" applyFill="1" applyBorder="1" applyAlignment="1">
      <alignment horizontal="center" vertical="top" wrapText="1"/>
    </xf>
    <xf numFmtId="0" fontId="19" fillId="9" borderId="15" xfId="0" applyFont="1" applyFill="1" applyBorder="1" applyAlignment="1">
      <alignment horizontal="center" vertical="top" wrapText="1"/>
    </xf>
    <xf numFmtId="0" fontId="19" fillId="9" borderId="6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15" xfId="0" applyFont="1" applyBorder="1" applyAlignment="1">
      <alignment horizontal="center" vertical="center" wrapText="1"/>
    </xf>
    <xf numFmtId="2" fontId="33" fillId="8" borderId="16"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22" fillId="9" borderId="1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20"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6" fillId="9" borderId="20" xfId="5" applyNumberFormat="1" applyFill="1" applyBorder="1" applyAlignment="1" applyProtection="1">
      <alignment horizontal="left" vertical="top" wrapText="1"/>
    </xf>
    <xf numFmtId="0" fontId="42" fillId="9" borderId="18" xfId="0" applyFont="1" applyFill="1" applyBorder="1" applyAlignment="1">
      <alignment horizontal="left"/>
    </xf>
    <xf numFmtId="0" fontId="42" fillId="9" borderId="2"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2" fillId="9" borderId="20" xfId="0" applyFont="1" applyFill="1" applyBorder="1" applyAlignment="1">
      <alignment horizontal="left" vertical="center"/>
    </xf>
    <xf numFmtId="0" fontId="42" fillId="9" borderId="4" xfId="0" applyFont="1" applyFill="1" applyBorder="1" applyAlignment="1">
      <alignment horizontal="left" vertical="center"/>
    </xf>
    <xf numFmtId="0" fontId="42" fillId="9" borderId="36" xfId="0" applyFont="1" applyFill="1" applyBorder="1" applyAlignment="1">
      <alignment horizontal="left" vertical="center"/>
    </xf>
    <xf numFmtId="0" fontId="42" fillId="9" borderId="41" xfId="0" applyFont="1" applyFill="1" applyBorder="1" applyAlignment="1">
      <alignment horizontal="left" vertical="center"/>
    </xf>
    <xf numFmtId="0" fontId="42" fillId="9" borderId="28" xfId="0" applyFont="1" applyFill="1" applyBorder="1" applyAlignment="1">
      <alignment horizontal="left" vertical="center"/>
    </xf>
    <xf numFmtId="0" fontId="42"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1" fillId="9" borderId="18" xfId="0" applyFont="1" applyFill="1" applyBorder="1" applyAlignment="1">
      <alignment horizontal="left" vertical="top"/>
    </xf>
    <xf numFmtId="0" fontId="41" fillId="9" borderId="2" xfId="0" applyFont="1" applyFill="1" applyBorder="1" applyAlignment="1">
      <alignment horizontal="left" vertical="top"/>
    </xf>
    <xf numFmtId="0" fontId="41" fillId="9" borderId="11" xfId="0" applyFont="1" applyFill="1" applyBorder="1" applyAlignment="1">
      <alignment horizontal="left" vertical="top"/>
    </xf>
    <xf numFmtId="0" fontId="41" fillId="9" borderId="12" xfId="0" applyFont="1" applyFill="1" applyBorder="1" applyAlignment="1">
      <alignment horizontal="left" vertical="top"/>
    </xf>
    <xf numFmtId="0" fontId="18" fillId="0" borderId="48" xfId="0" applyFont="1" applyBorder="1" applyAlignment="1">
      <alignment horizontal="center" vertical="center"/>
    </xf>
    <xf numFmtId="0" fontId="42" fillId="9" borderId="33" xfId="0" applyFont="1" applyFill="1" applyBorder="1" applyAlignment="1">
      <alignment horizontal="left" vertical="center"/>
    </xf>
    <xf numFmtId="0" fontId="42" fillId="9" borderId="9" xfId="0" applyFont="1" applyFill="1" applyBorder="1" applyAlignment="1">
      <alignment horizontal="left" vertical="center"/>
    </xf>
    <xf numFmtId="0" fontId="42"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18" xfId="0" applyFont="1" applyFill="1" applyBorder="1" applyAlignment="1">
      <alignment horizontal="center" vertical="top"/>
    </xf>
    <xf numFmtId="0" fontId="33" fillId="9" borderId="2" xfId="0" applyFont="1" applyFill="1" applyBorder="1" applyAlignment="1">
      <alignment horizontal="center" vertical="top"/>
    </xf>
    <xf numFmtId="0" fontId="33" fillId="9" borderId="19" xfId="0" applyFont="1" applyFill="1" applyBorder="1" applyAlignment="1">
      <alignment horizontal="center" vertical="top"/>
    </xf>
    <xf numFmtId="0" fontId="44" fillId="6" borderId="0" xfId="2" applyFont="1" applyFill="1" applyBorder="1" applyAlignment="1">
      <alignment horizontal="center" vertical="center"/>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1" xfId="0" applyFont="1" applyFill="1" applyBorder="1" applyAlignment="1">
      <alignment horizontal="center" vertical="top"/>
    </xf>
    <xf numFmtId="0" fontId="33" fillId="9" borderId="12" xfId="0" applyFont="1" applyFill="1" applyBorder="1" applyAlignment="1">
      <alignment horizontal="center" vertical="top"/>
    </xf>
    <xf numFmtId="0" fontId="33" fillId="9" borderId="13" xfId="0" applyFont="1" applyFill="1" applyBorder="1" applyAlignment="1">
      <alignment horizontal="center" vertical="top"/>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0" fontId="19" fillId="9" borderId="42" xfId="0" applyFont="1" applyFill="1" applyBorder="1" applyAlignment="1">
      <alignment horizontal="center" vertical="top" wrapText="1"/>
    </xf>
    <xf numFmtId="0" fontId="22" fillId="9" borderId="18" xfId="0" applyNumberFormat="1" applyFont="1" applyFill="1" applyBorder="1" applyAlignment="1">
      <alignment horizontal="left" vertical="top" wrapText="1"/>
    </xf>
    <xf numFmtId="0" fontId="0" fillId="0" borderId="2" xfId="0" applyBorder="1" applyAlignment="1">
      <alignment horizontal="left" vertical="top" wrapText="1"/>
    </xf>
    <xf numFmtId="0" fontId="0" fillId="0" borderId="19" xfId="0" applyBorder="1" applyAlignment="1">
      <alignment horizontal="left" vertical="top" wrapText="1"/>
    </xf>
    <xf numFmtId="49" fontId="22" fillId="9" borderId="18"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18" fillId="0" borderId="18" xfId="0" applyFont="1" applyBorder="1" applyAlignment="1">
      <alignment horizontal="left" vertical="top"/>
    </xf>
    <xf numFmtId="0" fontId="18" fillId="0" borderId="2" xfId="0" applyFont="1" applyBorder="1" applyAlignment="1">
      <alignment horizontal="left" vertical="top"/>
    </xf>
    <xf numFmtId="49" fontId="19" fillId="9" borderId="45" xfId="0" applyNumberFormat="1" applyFont="1" applyFill="1" applyBorder="1" applyAlignment="1">
      <alignment horizontal="left" vertical="top"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2" fillId="6" borderId="1" xfId="2" applyFont="1" applyFill="1" applyBorder="1" applyAlignment="1">
      <alignment horizontal="center" vertical="center" wrapText="1"/>
    </xf>
    <xf numFmtId="0" fontId="52" fillId="6" borderId="3" xfId="2" applyFont="1" applyFill="1" applyBorder="1" applyAlignment="1">
      <alignment horizontal="center" vertical="center" wrapText="1"/>
    </xf>
    <xf numFmtId="0" fontId="52" fillId="6" borderId="1" xfId="0" applyFont="1" applyFill="1" applyBorder="1" applyAlignment="1">
      <alignment horizontal="center" wrapText="1"/>
    </xf>
    <xf numFmtId="0" fontId="52"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2" fillId="6" borderId="1" xfId="2" applyNumberFormat="1" applyFont="1" applyFill="1" applyBorder="1" applyAlignment="1">
      <alignment horizontal="center" vertical="center" wrapText="1"/>
    </xf>
    <xf numFmtId="0" fontId="52"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2" fillId="6" borderId="26" xfId="2" applyFont="1" applyFill="1" applyBorder="1" applyAlignment="1">
      <alignment horizontal="center" vertical="center" wrapText="1"/>
    </xf>
    <xf numFmtId="0" fontId="52"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4" fillId="0" borderId="68" xfId="0" applyFont="1" applyBorder="1" applyAlignment="1">
      <alignment horizontal="left" vertical="top" wrapText="1"/>
    </xf>
    <xf numFmtId="0" fontId="64" fillId="0" borderId="67" xfId="0" applyFont="1" applyBorder="1" applyAlignment="1">
      <alignment horizontal="left" vertical="top" wrapText="1"/>
    </xf>
    <xf numFmtId="0" fontId="47" fillId="0" borderId="39" xfId="0" applyFont="1" applyFill="1" applyBorder="1" applyAlignment="1">
      <alignment horizontal="center" wrapText="1"/>
    </xf>
    <xf numFmtId="0" fontId="47" fillId="0" borderId="49" xfId="0" applyFont="1" applyFill="1" applyBorder="1" applyAlignment="1">
      <alignment horizontal="center" wrapText="1"/>
    </xf>
    <xf numFmtId="0" fontId="47" fillId="0" borderId="17" xfId="0" applyFont="1" applyFill="1" applyBorder="1" applyAlignment="1">
      <alignment horizontal="center" wrapText="1"/>
    </xf>
    <xf numFmtId="0" fontId="72" fillId="6" borderId="1" xfId="0" applyFont="1" applyFill="1" applyBorder="1" applyAlignment="1">
      <alignment horizontal="center" wrapText="1"/>
    </xf>
    <xf numFmtId="0" fontId="72"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2" fontId="33" fillId="9" borderId="11" xfId="0" applyNumberFormat="1" applyFont="1" applyFill="1" applyBorder="1" applyAlignment="1">
      <alignment horizontal="center" vertical="center"/>
    </xf>
    <xf numFmtId="2" fontId="33" fillId="9" borderId="12" xfId="0" applyNumberFormat="1" applyFont="1" applyFill="1" applyBorder="1" applyAlignment="1">
      <alignment horizontal="center" vertical="center"/>
    </xf>
    <xf numFmtId="2" fontId="33" fillId="9" borderId="13" xfId="0" applyNumberFormat="1" applyFont="1" applyFill="1" applyBorder="1" applyAlignment="1">
      <alignment horizontal="center" vertical="center"/>
    </xf>
    <xf numFmtId="9" fontId="33" fillId="8" borderId="30" xfId="4" applyFont="1" applyFill="1" applyBorder="1" applyAlignment="1">
      <alignment horizontal="center" vertical="center"/>
    </xf>
    <xf numFmtId="9" fontId="33" fillId="8" borderId="31" xfId="4" applyFont="1" applyFill="1" applyBorder="1" applyAlignment="1">
      <alignment horizontal="center" vertical="center"/>
    </xf>
    <xf numFmtId="9" fontId="33" fillId="8" borderId="32" xfId="4" applyFont="1" applyFill="1" applyBorder="1" applyAlignment="1">
      <alignment horizontal="center" vertical="center"/>
    </xf>
    <xf numFmtId="0" fontId="33" fillId="9" borderId="14" xfId="0" applyNumberFormat="1" applyFont="1" applyFill="1" applyBorder="1" applyAlignment="1">
      <alignment horizontal="left" vertical="top" wrapText="1"/>
    </xf>
    <xf numFmtId="0" fontId="81" fillId="9" borderId="6" xfId="0" applyFont="1" applyFill="1" applyBorder="1" applyAlignment="1">
      <alignment horizontal="left" vertical="top" wrapText="1"/>
    </xf>
    <xf numFmtId="0" fontId="81" fillId="9" borderId="54" xfId="0" applyFont="1" applyFill="1" applyBorder="1" applyAlignment="1">
      <alignment horizontal="left" vertical="top" wrapText="1"/>
    </xf>
    <xf numFmtId="0" fontId="81" fillId="9" borderId="55" xfId="0" applyFont="1" applyFill="1" applyBorder="1" applyAlignment="1">
      <alignment horizontal="left" vertical="top" wrapText="1"/>
    </xf>
    <xf numFmtId="0" fontId="81" fillId="9" borderId="0" xfId="0" applyFont="1" applyFill="1" applyBorder="1" applyAlignment="1">
      <alignment horizontal="left" vertical="top" wrapText="1"/>
    </xf>
    <xf numFmtId="0" fontId="81" fillId="9" borderId="56" xfId="0" applyFont="1" applyFill="1" applyBorder="1" applyAlignment="1">
      <alignment horizontal="left" vertical="top" wrapText="1"/>
    </xf>
    <xf numFmtId="0" fontId="81" fillId="9" borderId="26" xfId="0" applyFont="1" applyFill="1" applyBorder="1" applyAlignment="1">
      <alignment horizontal="left" vertical="top" wrapText="1"/>
    </xf>
    <xf numFmtId="0" fontId="81" fillId="9" borderId="27" xfId="0" applyFont="1" applyFill="1" applyBorder="1" applyAlignment="1">
      <alignment horizontal="left" vertical="top" wrapText="1"/>
    </xf>
    <xf numFmtId="0" fontId="81" fillId="9" borderId="57" xfId="0" applyFont="1" applyFill="1" applyBorder="1" applyAlignment="1">
      <alignment horizontal="left" vertical="top" wrapText="1"/>
    </xf>
    <xf numFmtId="0" fontId="42" fillId="9" borderId="6" xfId="0" applyFont="1" applyFill="1" applyBorder="1" applyAlignment="1">
      <alignment horizontal="left" vertical="top" wrapText="1"/>
    </xf>
    <xf numFmtId="0" fontId="42" fillId="9" borderId="54" xfId="0" applyFont="1" applyFill="1" applyBorder="1" applyAlignment="1">
      <alignment horizontal="left" vertical="top" wrapText="1"/>
    </xf>
    <xf numFmtId="0" fontId="42" fillId="9" borderId="55" xfId="0" applyFont="1" applyFill="1" applyBorder="1" applyAlignment="1">
      <alignment horizontal="left" vertical="top" wrapText="1"/>
    </xf>
    <xf numFmtId="0" fontId="42" fillId="9" borderId="0" xfId="0" applyFont="1" applyFill="1" applyBorder="1" applyAlignment="1">
      <alignment horizontal="left" vertical="top" wrapText="1"/>
    </xf>
    <xf numFmtId="0" fontId="42" fillId="9" borderId="56" xfId="0" applyFont="1" applyFill="1" applyBorder="1" applyAlignment="1">
      <alignment horizontal="left" vertical="top" wrapText="1"/>
    </xf>
    <xf numFmtId="0" fontId="42" fillId="9" borderId="26" xfId="0" applyFont="1" applyFill="1" applyBorder="1" applyAlignment="1">
      <alignment horizontal="left" vertical="top" wrapText="1"/>
    </xf>
    <xf numFmtId="0" fontId="42" fillId="9" borderId="27" xfId="0" applyFont="1" applyFill="1" applyBorder="1" applyAlignment="1">
      <alignment horizontal="left" vertical="top" wrapText="1"/>
    </xf>
    <xf numFmtId="0" fontId="42" fillId="9" borderId="57" xfId="0" applyFont="1" applyFill="1" applyBorder="1" applyAlignment="1">
      <alignment horizontal="left" vertical="top" wrapText="1"/>
    </xf>
    <xf numFmtId="1" fontId="33" fillId="14" borderId="0" xfId="0" applyNumberFormat="1" applyFont="1" applyFill="1" applyBorder="1" applyAlignment="1">
      <alignment horizontal="center" vertical="top"/>
    </xf>
  </cellXfs>
  <cellStyles count="7">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 name="Финансовый" xfId="6" builtinId="3"/>
  </cellStyles>
  <dxfs count="0"/>
  <tableStyles count="0" defaultTableStyle="TableStyleMedium9" defaultPivotStyle="PivotStyleLight16"/>
  <colors>
    <mruColors>
      <color rgb="FF660066"/>
      <color rgb="FF990033"/>
      <color rgb="FFCC6600"/>
      <color rgb="FFFFFFFF"/>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ltdorotcaia.net/" TargetMode="External"/><Relationship Id="rId1" Type="http://schemas.openxmlformats.org/officeDocument/2006/relationships/hyperlink" Target="mailto:ltdorotcai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654"/>
  <sheetViews>
    <sheetView tabSelected="1" view="pageBreakPreview" topLeftCell="B544" zoomScale="85" zoomScaleNormal="85" zoomScaleSheetLayoutView="85" workbookViewId="0">
      <selection activeCell="U559" sqref="U559:V559"/>
    </sheetView>
  </sheetViews>
  <sheetFormatPr defaultRowHeight="15"/>
  <cols>
    <col min="1" max="1" width="2.42578125" style="27" customWidth="1"/>
    <col min="2" max="20" width="9.5703125" customWidth="1"/>
    <col min="21" max="21" width="16.42578125" customWidth="1"/>
    <col min="22" max="24" width="9.5703125" customWidth="1"/>
  </cols>
  <sheetData>
    <row r="1" spans="2:24" ht="17.25" customHeight="1">
      <c r="M1" s="402"/>
      <c r="N1" s="533" t="s">
        <v>1087</v>
      </c>
      <c r="O1" s="533"/>
      <c r="P1" s="533"/>
      <c r="Q1" s="533"/>
      <c r="R1" s="533"/>
      <c r="S1" s="533"/>
      <c r="T1" s="533"/>
      <c r="U1" s="66"/>
      <c r="V1" s="48"/>
      <c r="W1" s="48"/>
      <c r="X1" s="48"/>
    </row>
    <row r="2" spans="2:24" ht="17.25" customHeight="1"/>
    <row r="3" spans="2:24" ht="17.25" customHeight="1">
      <c r="B3" s="531" t="s">
        <v>220</v>
      </c>
      <c r="C3" s="531"/>
      <c r="D3" s="531"/>
      <c r="E3" s="531"/>
      <c r="F3" s="531"/>
      <c r="G3" s="531"/>
      <c r="H3" s="531"/>
      <c r="I3" s="531"/>
      <c r="J3" s="531"/>
      <c r="K3" s="531"/>
      <c r="L3" s="531"/>
      <c r="M3" s="531"/>
      <c r="N3" s="531"/>
      <c r="O3" s="531"/>
      <c r="P3" s="531"/>
      <c r="Q3" s="531"/>
      <c r="R3" s="531"/>
      <c r="S3" s="531"/>
      <c r="T3" s="531"/>
    </row>
    <row r="4" spans="2:24" ht="17.25" customHeight="1">
      <c r="B4" s="531"/>
      <c r="C4" s="531"/>
      <c r="D4" s="531"/>
      <c r="E4" s="531"/>
      <c r="F4" s="531"/>
      <c r="G4" s="531"/>
      <c r="H4" s="531"/>
      <c r="I4" s="531"/>
      <c r="J4" s="531"/>
      <c r="K4" s="531"/>
      <c r="L4" s="531"/>
      <c r="M4" s="531"/>
      <c r="N4" s="531"/>
      <c r="O4" s="531"/>
      <c r="P4" s="531"/>
      <c r="Q4" s="531"/>
      <c r="R4" s="531"/>
      <c r="S4" s="531"/>
      <c r="T4" s="531"/>
    </row>
    <row r="5" spans="2:24" ht="17.25" customHeight="1">
      <c r="B5" s="531"/>
      <c r="C5" s="531"/>
      <c r="D5" s="531"/>
      <c r="E5" s="531"/>
      <c r="F5" s="531"/>
      <c r="G5" s="531"/>
      <c r="H5" s="531"/>
      <c r="I5" s="531"/>
      <c r="J5" s="531"/>
      <c r="K5" s="531"/>
      <c r="L5" s="531"/>
      <c r="M5" s="531"/>
      <c r="N5" s="531"/>
      <c r="O5" s="531"/>
      <c r="P5" s="531"/>
      <c r="Q5" s="531"/>
      <c r="R5" s="531"/>
      <c r="S5" s="531"/>
      <c r="T5" s="531"/>
    </row>
    <row r="6" spans="2:24" ht="17.25" customHeight="1">
      <c r="B6" s="532" t="s">
        <v>978</v>
      </c>
      <c r="C6" s="532"/>
      <c r="D6" s="532"/>
      <c r="E6" s="532"/>
      <c r="F6" s="532"/>
      <c r="G6" s="532"/>
      <c r="H6" s="532"/>
      <c r="I6" s="532"/>
      <c r="J6" s="532"/>
      <c r="K6" s="532"/>
      <c r="L6" s="532"/>
      <c r="M6" s="532"/>
      <c r="N6" s="532"/>
      <c r="O6" s="532"/>
      <c r="P6" s="532"/>
      <c r="Q6" s="532"/>
      <c r="R6" s="532"/>
      <c r="S6" s="532"/>
      <c r="T6" s="532"/>
    </row>
    <row r="7" spans="2:24" ht="17.25" customHeight="1">
      <c r="B7" s="532"/>
      <c r="C7" s="532"/>
      <c r="D7" s="532"/>
      <c r="E7" s="532"/>
      <c r="F7" s="532"/>
      <c r="G7" s="532"/>
      <c r="H7" s="532"/>
      <c r="I7" s="532"/>
      <c r="J7" s="532"/>
      <c r="K7" s="532"/>
      <c r="L7" s="532"/>
      <c r="M7" s="532"/>
      <c r="N7" s="532"/>
      <c r="O7" s="532"/>
      <c r="P7" s="532"/>
      <c r="Q7" s="532"/>
      <c r="R7" s="532"/>
      <c r="S7" s="532"/>
      <c r="T7" s="532"/>
    </row>
    <row r="8" spans="2:24" ht="17.25" customHeight="1">
      <c r="B8" s="37"/>
      <c r="C8" s="37"/>
      <c r="D8" s="37"/>
      <c r="E8" s="37"/>
      <c r="F8" s="37"/>
      <c r="G8" s="37"/>
      <c r="H8" s="37"/>
      <c r="I8" s="37"/>
      <c r="J8" s="37"/>
      <c r="K8" s="37"/>
      <c r="L8" s="37"/>
      <c r="M8" s="37"/>
      <c r="N8" s="37"/>
      <c r="O8" s="37"/>
      <c r="P8" s="37"/>
      <c r="Q8" s="37"/>
      <c r="R8" s="37"/>
    </row>
    <row r="9" spans="2:24" ht="17.25" customHeight="1">
      <c r="B9" s="1059" t="s">
        <v>0</v>
      </c>
      <c r="C9" s="1059"/>
      <c r="D9" s="1059"/>
      <c r="E9" s="1059"/>
      <c r="F9" s="1059"/>
      <c r="G9" s="1059"/>
      <c r="H9" s="1059"/>
      <c r="I9" s="1059"/>
      <c r="J9" s="1059"/>
      <c r="K9" s="1059"/>
      <c r="L9" s="1059"/>
      <c r="M9" s="1059"/>
      <c r="N9" s="1059"/>
      <c r="O9" s="1059"/>
      <c r="P9" s="1059"/>
      <c r="Q9" s="1059"/>
      <c r="R9" s="1059"/>
      <c r="S9" s="1059"/>
    </row>
    <row r="10" spans="2:24" ht="17.25" customHeight="1">
      <c r="B10" s="1059"/>
      <c r="C10" s="1059"/>
      <c r="D10" s="1059"/>
      <c r="E10" s="1059"/>
      <c r="F10" s="1059"/>
      <c r="G10" s="1059"/>
      <c r="H10" s="1059"/>
      <c r="I10" s="1059"/>
      <c r="J10" s="1059"/>
      <c r="K10" s="1059"/>
      <c r="L10" s="1059"/>
      <c r="M10" s="1059"/>
      <c r="N10" s="1059"/>
      <c r="O10" s="1059"/>
      <c r="P10" s="1059"/>
      <c r="Q10" s="1059"/>
      <c r="R10" s="1059"/>
      <c r="S10" s="1059"/>
    </row>
    <row r="11" spans="2:24" ht="17.25" customHeight="1" thickBot="1"/>
    <row r="12" spans="2:24" ht="17.25" customHeight="1">
      <c r="B12" s="769" t="s">
        <v>144</v>
      </c>
      <c r="C12" s="770"/>
      <c r="D12" s="770"/>
      <c r="E12" s="770"/>
      <c r="F12" s="1062" t="s">
        <v>311</v>
      </c>
      <c r="G12" s="1063"/>
      <c r="H12" s="1063"/>
      <c r="I12" s="1063"/>
      <c r="J12" s="1063"/>
      <c r="K12" s="1063"/>
      <c r="L12" s="1063"/>
      <c r="M12" s="1063"/>
      <c r="N12" s="1063"/>
      <c r="O12" s="1064"/>
      <c r="P12" s="60"/>
    </row>
    <row r="13" spans="2:24" ht="17.25" customHeight="1">
      <c r="B13" s="835" t="s">
        <v>1</v>
      </c>
      <c r="C13" s="836"/>
      <c r="D13" s="836"/>
      <c r="E13" s="836"/>
      <c r="F13" s="1065" t="s">
        <v>1113</v>
      </c>
      <c r="G13" s="1054"/>
      <c r="H13" s="1054"/>
      <c r="I13" s="1054"/>
      <c r="J13" s="1054"/>
      <c r="K13" s="1054"/>
      <c r="L13" s="1054"/>
      <c r="M13" s="1054"/>
      <c r="N13" s="1054"/>
      <c r="O13" s="1066"/>
      <c r="P13" s="60"/>
    </row>
    <row r="14" spans="2:24" ht="17.25" customHeight="1">
      <c r="B14" s="835" t="s">
        <v>2</v>
      </c>
      <c r="C14" s="836"/>
      <c r="D14" s="836"/>
      <c r="E14" s="836"/>
      <c r="F14" s="1065" t="s">
        <v>1114</v>
      </c>
      <c r="G14" s="1054"/>
      <c r="H14" s="1054"/>
      <c r="I14" s="1054"/>
      <c r="J14" s="1054"/>
      <c r="K14" s="1054"/>
      <c r="L14" s="1054"/>
      <c r="M14" s="1054"/>
      <c r="N14" s="1054"/>
      <c r="O14" s="1066"/>
      <c r="P14" s="60"/>
    </row>
    <row r="15" spans="2:24" ht="17.25" customHeight="1">
      <c r="B15" s="772" t="s">
        <v>3</v>
      </c>
      <c r="C15" s="773"/>
      <c r="D15" s="773"/>
      <c r="E15" s="773"/>
      <c r="F15" s="1065" t="s">
        <v>1336</v>
      </c>
      <c r="G15" s="1054"/>
      <c r="H15" s="1054"/>
      <c r="I15" s="1054"/>
      <c r="J15" s="1054"/>
      <c r="K15" s="1054"/>
      <c r="L15" s="1054"/>
      <c r="M15" s="1054"/>
      <c r="N15" s="1054"/>
      <c r="O15" s="1066"/>
      <c r="P15" s="60"/>
    </row>
    <row r="16" spans="2:24" ht="17.25" customHeight="1">
      <c r="B16" s="772" t="s">
        <v>982</v>
      </c>
      <c r="C16" s="773"/>
      <c r="D16" s="773"/>
      <c r="E16" s="773"/>
      <c r="F16" s="1065" t="s">
        <v>1275</v>
      </c>
      <c r="G16" s="1054"/>
      <c r="H16" s="1054"/>
      <c r="I16" s="1054"/>
      <c r="J16" s="1054"/>
      <c r="K16" s="1054"/>
      <c r="L16" s="1054"/>
      <c r="M16" s="1054"/>
      <c r="N16" s="1054"/>
      <c r="O16" s="1066"/>
      <c r="P16" s="60"/>
    </row>
    <row r="17" spans="2:22" ht="17.25" customHeight="1">
      <c r="B17" s="772" t="s">
        <v>98</v>
      </c>
      <c r="C17" s="773"/>
      <c r="D17" s="773"/>
      <c r="E17" s="773"/>
      <c r="F17" s="1067" t="s">
        <v>1153</v>
      </c>
      <c r="G17" s="1068"/>
      <c r="H17" s="1068"/>
      <c r="I17" s="1068"/>
      <c r="J17" s="1068"/>
      <c r="K17" s="1068"/>
      <c r="L17" s="1068"/>
      <c r="M17" s="1068"/>
      <c r="N17" s="1068"/>
      <c r="O17" s="1069"/>
      <c r="P17" s="60"/>
    </row>
    <row r="18" spans="2:22" ht="17.25" customHeight="1">
      <c r="B18" s="772" t="s">
        <v>950</v>
      </c>
      <c r="C18" s="773"/>
      <c r="D18" s="773"/>
      <c r="E18" s="773"/>
      <c r="F18" s="1065" t="s">
        <v>440</v>
      </c>
      <c r="G18" s="1055"/>
      <c r="H18" s="1054" t="s">
        <v>346</v>
      </c>
      <c r="I18" s="1055"/>
      <c r="J18" s="1054" t="s">
        <v>347</v>
      </c>
      <c r="K18" s="1055"/>
      <c r="L18" s="1070" t="s">
        <v>443</v>
      </c>
      <c r="M18" s="1071"/>
      <c r="N18" s="868" t="s">
        <v>352</v>
      </c>
      <c r="O18" s="869"/>
      <c r="P18" s="60"/>
    </row>
    <row r="19" spans="2:22" ht="17.25" customHeight="1">
      <c r="B19" s="772" t="s">
        <v>4</v>
      </c>
      <c r="C19" s="773"/>
      <c r="D19" s="773"/>
      <c r="E19" s="773"/>
      <c r="F19" s="1065" t="s">
        <v>1115</v>
      </c>
      <c r="G19" s="1054"/>
      <c r="H19" s="1054"/>
      <c r="I19" s="1054"/>
      <c r="J19" s="1054"/>
      <c r="K19" s="1054"/>
      <c r="L19" s="1054"/>
      <c r="M19" s="1054"/>
      <c r="N19" s="1054"/>
      <c r="O19" s="1066"/>
      <c r="P19" s="60"/>
    </row>
    <row r="20" spans="2:22" ht="17.25" customHeight="1">
      <c r="B20" s="772" t="s">
        <v>5</v>
      </c>
      <c r="C20" s="773"/>
      <c r="D20" s="773"/>
      <c r="E20" s="773"/>
      <c r="F20" s="1065" t="s">
        <v>1116</v>
      </c>
      <c r="G20" s="1054"/>
      <c r="H20" s="1054"/>
      <c r="I20" s="1054"/>
      <c r="J20" s="1054"/>
      <c r="K20" s="1054"/>
      <c r="L20" s="1054"/>
      <c r="M20" s="1054"/>
      <c r="N20" s="1054"/>
      <c r="O20" s="1066"/>
      <c r="P20" s="60"/>
    </row>
    <row r="21" spans="2:22" ht="17.25" customHeight="1">
      <c r="B21" s="772" t="s">
        <v>6</v>
      </c>
      <c r="C21" s="773"/>
      <c r="D21" s="773"/>
      <c r="E21" s="773"/>
      <c r="F21" s="1072" t="s">
        <v>1117</v>
      </c>
      <c r="G21" s="1054"/>
      <c r="H21" s="1054"/>
      <c r="I21" s="1054"/>
      <c r="J21" s="1054"/>
      <c r="K21" s="1054"/>
      <c r="L21" s="1054"/>
      <c r="M21" s="1054"/>
      <c r="N21" s="1054"/>
      <c r="O21" s="1066"/>
      <c r="P21" s="60"/>
    </row>
    <row r="22" spans="2:22" ht="17.25" customHeight="1">
      <c r="B22" s="835" t="s">
        <v>7</v>
      </c>
      <c r="C22" s="836"/>
      <c r="D22" s="836"/>
      <c r="E22" s="836"/>
      <c r="F22" s="1072" t="s">
        <v>1276</v>
      </c>
      <c r="G22" s="1054"/>
      <c r="H22" s="1054"/>
      <c r="I22" s="1054"/>
      <c r="J22" s="1054"/>
      <c r="K22" s="1054"/>
      <c r="L22" s="1054"/>
      <c r="M22" s="1054"/>
      <c r="N22" s="1054"/>
      <c r="O22" s="1066"/>
      <c r="P22" s="60"/>
    </row>
    <row r="23" spans="2:22" ht="17.25" customHeight="1">
      <c r="B23" s="766" t="s">
        <v>8</v>
      </c>
      <c r="C23" s="767"/>
      <c r="D23" s="767"/>
      <c r="E23" s="1061"/>
      <c r="F23" s="1067">
        <v>1</v>
      </c>
      <c r="G23" s="1068"/>
      <c r="H23" s="1068"/>
      <c r="I23" s="1068"/>
      <c r="J23" s="1068"/>
      <c r="K23" s="1068"/>
      <c r="L23" s="1068"/>
      <c r="M23" s="1068"/>
      <c r="N23" s="1068"/>
      <c r="O23" s="1069"/>
      <c r="P23" s="60"/>
    </row>
    <row r="24" spans="2:22" ht="17.25" customHeight="1">
      <c r="B24" s="766" t="s">
        <v>9</v>
      </c>
      <c r="C24" s="767"/>
      <c r="D24" s="767"/>
      <c r="E24" s="1061"/>
      <c r="F24" s="1067" t="s">
        <v>364</v>
      </c>
      <c r="G24" s="1068"/>
      <c r="H24" s="1068"/>
      <c r="I24" s="1068"/>
      <c r="J24" s="1068"/>
      <c r="K24" s="1068"/>
      <c r="L24" s="1068"/>
      <c r="M24" s="1068"/>
      <c r="N24" s="1068"/>
      <c r="O24" s="1069"/>
      <c r="P24" s="60"/>
    </row>
    <row r="25" spans="2:22" ht="17.25" customHeight="1" thickBot="1">
      <c r="B25" s="877" t="s">
        <v>979</v>
      </c>
      <c r="C25" s="878"/>
      <c r="D25" s="878"/>
      <c r="E25" s="1060"/>
      <c r="F25" s="1087" t="s">
        <v>365</v>
      </c>
      <c r="G25" s="1088"/>
      <c r="H25" s="1088"/>
      <c r="I25" s="1088"/>
      <c r="J25" s="1088"/>
      <c r="K25" s="1088"/>
      <c r="L25" s="1088"/>
      <c r="M25" s="1088"/>
      <c r="N25" s="1088"/>
      <c r="O25" s="1089"/>
      <c r="P25" s="60"/>
    </row>
    <row r="26" spans="2:22" ht="17.25" customHeight="1"/>
    <row r="27" spans="2:22" ht="17.25" customHeight="1">
      <c r="B27" s="674" t="s">
        <v>406</v>
      </c>
      <c r="C27" s="674"/>
      <c r="D27" s="674"/>
      <c r="E27" s="674"/>
      <c r="F27" s="674"/>
      <c r="G27" s="674"/>
      <c r="H27" s="674"/>
      <c r="I27" s="674"/>
      <c r="J27" s="674"/>
      <c r="K27" s="674"/>
      <c r="L27" s="674"/>
      <c r="M27" s="674"/>
      <c r="N27" s="674"/>
      <c r="O27" s="674"/>
      <c r="P27" s="674"/>
      <c r="Q27" s="674"/>
      <c r="R27" s="674"/>
      <c r="S27" s="674"/>
    </row>
    <row r="28" spans="2:22" ht="17.25" customHeight="1">
      <c r="B28" s="674"/>
      <c r="C28" s="674"/>
      <c r="D28" s="674"/>
      <c r="E28" s="674"/>
      <c r="F28" s="674"/>
      <c r="G28" s="674"/>
      <c r="H28" s="674"/>
      <c r="I28" s="674"/>
      <c r="J28" s="674"/>
      <c r="K28" s="674"/>
      <c r="L28" s="674"/>
      <c r="M28" s="674"/>
      <c r="N28" s="674"/>
      <c r="O28" s="674"/>
      <c r="P28" s="674"/>
      <c r="Q28" s="674"/>
      <c r="R28" s="674"/>
      <c r="S28" s="674"/>
    </row>
    <row r="29" spans="2:22" ht="17.25" customHeight="1"/>
    <row r="30" spans="2:22" ht="17.25" customHeight="1">
      <c r="B30" s="757" t="s">
        <v>216</v>
      </c>
      <c r="C30" s="757"/>
      <c r="D30" s="757"/>
      <c r="E30" s="757"/>
      <c r="F30" s="757"/>
      <c r="G30" s="757"/>
      <c r="H30" s="1"/>
      <c r="I30" s="1"/>
      <c r="J30" s="1"/>
      <c r="K30" s="1"/>
    </row>
    <row r="31" spans="2:22" ht="17.25" customHeight="1" thickBot="1">
      <c r="B31" s="2"/>
      <c r="C31" s="3"/>
      <c r="D31" s="3"/>
      <c r="E31" s="3"/>
      <c r="F31" s="3"/>
      <c r="G31" s="3"/>
      <c r="H31" s="1"/>
      <c r="I31" s="1"/>
      <c r="J31" s="1"/>
      <c r="K31" s="1"/>
    </row>
    <row r="32" spans="2:22" ht="17.25" customHeight="1" thickBot="1">
      <c r="B32" s="572" t="s">
        <v>936</v>
      </c>
      <c r="C32" s="573"/>
      <c r="D32" s="573"/>
      <c r="E32" s="573"/>
      <c r="F32" s="573"/>
      <c r="G32" s="574"/>
      <c r="H32" s="99">
        <v>32</v>
      </c>
      <c r="I32" s="380"/>
      <c r="J32" s="572" t="s">
        <v>940</v>
      </c>
      <c r="K32" s="573"/>
      <c r="L32" s="573"/>
      <c r="M32" s="573"/>
      <c r="N32" s="573"/>
      <c r="O32" s="574"/>
      <c r="P32" s="99">
        <v>32</v>
      </c>
      <c r="Q32" s="315"/>
      <c r="R32" s="569" t="s">
        <v>11</v>
      </c>
      <c r="S32" s="570"/>
      <c r="T32" s="570"/>
      <c r="U32" s="570"/>
      <c r="V32" s="571"/>
    </row>
    <row r="33" spans="2:24" ht="17.25" customHeight="1">
      <c r="B33" s="575" t="s">
        <v>279</v>
      </c>
      <c r="C33" s="576"/>
      <c r="D33" s="576"/>
      <c r="E33" s="576"/>
      <c r="F33" s="576"/>
      <c r="G33" s="577"/>
      <c r="H33" s="371">
        <v>4</v>
      </c>
      <c r="I33" s="381"/>
      <c r="J33" s="575" t="s">
        <v>884</v>
      </c>
      <c r="K33" s="576"/>
      <c r="L33" s="576"/>
      <c r="M33" s="576"/>
      <c r="N33" s="576"/>
      <c r="O33" s="577"/>
      <c r="P33" s="371">
        <v>4</v>
      </c>
      <c r="Q33" s="316"/>
      <c r="R33" s="560"/>
      <c r="S33" s="561"/>
      <c r="T33" s="561"/>
      <c r="U33" s="561"/>
      <c r="V33" s="562"/>
    </row>
    <row r="34" spans="2:24" ht="17.25" customHeight="1">
      <c r="B34" s="578" t="s">
        <v>490</v>
      </c>
      <c r="C34" s="579"/>
      <c r="D34" s="579"/>
      <c r="E34" s="579"/>
      <c r="F34" s="579"/>
      <c r="G34" s="580"/>
      <c r="H34" s="371">
        <v>28</v>
      </c>
      <c r="I34" s="381"/>
      <c r="J34" s="578" t="s">
        <v>885</v>
      </c>
      <c r="K34" s="579"/>
      <c r="L34" s="579"/>
      <c r="M34" s="579"/>
      <c r="N34" s="579"/>
      <c r="O34" s="580"/>
      <c r="P34" s="371">
        <v>28</v>
      </c>
      <c r="Q34" s="316"/>
      <c r="R34" s="563"/>
      <c r="S34" s="564"/>
      <c r="T34" s="564"/>
      <c r="U34" s="564"/>
      <c r="V34" s="565"/>
    </row>
    <row r="35" spans="2:24" ht="17.25" customHeight="1">
      <c r="B35" s="578" t="s">
        <v>489</v>
      </c>
      <c r="C35" s="579"/>
      <c r="D35" s="579"/>
      <c r="E35" s="579"/>
      <c r="F35" s="579"/>
      <c r="G35" s="580"/>
      <c r="H35" s="371">
        <v>0</v>
      </c>
      <c r="I35" s="381"/>
      <c r="J35" s="578" t="s">
        <v>886</v>
      </c>
      <c r="K35" s="579"/>
      <c r="L35" s="579"/>
      <c r="M35" s="579"/>
      <c r="N35" s="579"/>
      <c r="O35" s="580"/>
      <c r="P35" s="371">
        <v>0</v>
      </c>
      <c r="Q35" s="316"/>
      <c r="R35" s="563"/>
      <c r="S35" s="564"/>
      <c r="T35" s="564"/>
      <c r="U35" s="564"/>
      <c r="V35" s="565"/>
    </row>
    <row r="36" spans="2:24" ht="17.25" customHeight="1">
      <c r="B36" s="578" t="s">
        <v>980</v>
      </c>
      <c r="C36" s="579"/>
      <c r="D36" s="579"/>
      <c r="E36" s="579"/>
      <c r="F36" s="579"/>
      <c r="G36" s="580"/>
      <c r="H36" s="371">
        <v>3</v>
      </c>
      <c r="I36" s="381"/>
      <c r="J36" s="578" t="s">
        <v>985</v>
      </c>
      <c r="K36" s="579"/>
      <c r="L36" s="579"/>
      <c r="M36" s="579"/>
      <c r="N36" s="579"/>
      <c r="O36" s="580"/>
      <c r="P36" s="371">
        <v>5</v>
      </c>
      <c r="Q36" s="316"/>
      <c r="R36" s="563"/>
      <c r="S36" s="564"/>
      <c r="T36" s="564"/>
      <c r="U36" s="564"/>
      <c r="V36" s="565"/>
    </row>
    <row r="37" spans="2:24" ht="17.25" customHeight="1">
      <c r="B37" s="578" t="s">
        <v>983</v>
      </c>
      <c r="C37" s="579"/>
      <c r="D37" s="579"/>
      <c r="E37" s="579"/>
      <c r="F37" s="579"/>
      <c r="G37" s="580"/>
      <c r="H37" s="371">
        <v>2</v>
      </c>
      <c r="I37" s="381"/>
      <c r="J37" s="578" t="s">
        <v>984</v>
      </c>
      <c r="K37" s="579"/>
      <c r="L37" s="579"/>
      <c r="M37" s="579"/>
      <c r="N37" s="579"/>
      <c r="O37" s="580"/>
      <c r="P37" s="371">
        <v>1</v>
      </c>
      <c r="Q37" s="316"/>
      <c r="R37" s="563"/>
      <c r="S37" s="564"/>
      <c r="T37" s="564"/>
      <c r="U37" s="564"/>
      <c r="V37" s="565"/>
    </row>
    <row r="38" spans="2:24" ht="17.25" customHeight="1">
      <c r="B38" s="578" t="s">
        <v>12</v>
      </c>
      <c r="C38" s="579"/>
      <c r="D38" s="579"/>
      <c r="E38" s="579"/>
      <c r="F38" s="579"/>
      <c r="G38" s="580"/>
      <c r="H38" s="371">
        <v>4</v>
      </c>
      <c r="I38" s="381"/>
      <c r="J38" s="575" t="s">
        <v>883</v>
      </c>
      <c r="K38" s="576"/>
      <c r="L38" s="576"/>
      <c r="M38" s="576"/>
      <c r="N38" s="576"/>
      <c r="O38" s="577"/>
      <c r="P38" s="371">
        <v>0</v>
      </c>
      <c r="Q38" s="316"/>
      <c r="R38" s="563"/>
      <c r="S38" s="564"/>
      <c r="T38" s="564"/>
      <c r="U38" s="564"/>
      <c r="V38" s="565"/>
    </row>
    <row r="39" spans="2:24" ht="17.25" customHeight="1" thickBot="1">
      <c r="B39" s="863" t="s">
        <v>935</v>
      </c>
      <c r="C39" s="864"/>
      <c r="D39" s="864"/>
      <c r="E39" s="864"/>
      <c r="F39" s="864"/>
      <c r="G39" s="865"/>
      <c r="H39" s="102">
        <v>0</v>
      </c>
      <c r="I39" s="382"/>
      <c r="J39" s="877" t="s">
        <v>887</v>
      </c>
      <c r="K39" s="878"/>
      <c r="L39" s="878"/>
      <c r="M39" s="878"/>
      <c r="N39" s="878"/>
      <c r="O39" s="879"/>
      <c r="P39" s="102">
        <v>0</v>
      </c>
      <c r="Q39" s="317"/>
      <c r="R39" s="566"/>
      <c r="S39" s="567"/>
      <c r="T39" s="567"/>
      <c r="U39" s="567"/>
      <c r="V39" s="568"/>
    </row>
    <row r="40" spans="2:24" ht="17.25" customHeight="1"/>
    <row r="41" spans="2:24" ht="17.25" customHeight="1">
      <c r="B41" s="757" t="s">
        <v>217</v>
      </c>
      <c r="C41" s="757"/>
      <c r="D41" s="757"/>
      <c r="E41" s="757"/>
      <c r="F41" s="757"/>
      <c r="G41" s="757"/>
    </row>
    <row r="42" spans="2:24" ht="17.25" customHeight="1" thickBot="1">
      <c r="B42" s="4"/>
      <c r="C42" s="4"/>
      <c r="D42" s="4"/>
      <c r="E42" s="4"/>
      <c r="F42" s="4"/>
      <c r="G42" s="4"/>
    </row>
    <row r="43" spans="2:24" ht="17.25" customHeight="1">
      <c r="B43" s="1096" t="s">
        <v>215</v>
      </c>
      <c r="C43" s="1097"/>
      <c r="D43" s="1097"/>
      <c r="E43" s="1097"/>
      <c r="F43" s="1097"/>
      <c r="G43" s="1098"/>
      <c r="H43" s="1111" t="s">
        <v>882</v>
      </c>
      <c r="I43" s="1112"/>
      <c r="K43" s="844" t="s">
        <v>208</v>
      </c>
      <c r="L43" s="845"/>
      <c r="M43" s="846"/>
      <c r="N43" s="543" t="s">
        <v>209</v>
      </c>
      <c r="O43" s="954" t="s">
        <v>496</v>
      </c>
      <c r="P43" s="587" t="s">
        <v>497</v>
      </c>
      <c r="Q43" s="634"/>
      <c r="R43" s="535"/>
      <c r="S43" s="49"/>
      <c r="T43" s="587" t="s">
        <v>493</v>
      </c>
      <c r="U43" s="634"/>
      <c r="V43" s="535"/>
      <c r="W43" s="1121" t="s">
        <v>502</v>
      </c>
      <c r="X43" s="943" t="s">
        <v>501</v>
      </c>
    </row>
    <row r="44" spans="2:24" ht="17.25" customHeight="1">
      <c r="B44" s="1099"/>
      <c r="C44" s="1100"/>
      <c r="D44" s="1100"/>
      <c r="E44" s="1100"/>
      <c r="F44" s="1100"/>
      <c r="G44" s="1101"/>
      <c r="H44" s="1113"/>
      <c r="I44" s="1114"/>
      <c r="K44" s="1003"/>
      <c r="L44" s="1004"/>
      <c r="M44" s="1005"/>
      <c r="N44" s="544"/>
      <c r="O44" s="955"/>
      <c r="P44" s="588"/>
      <c r="Q44" s="635"/>
      <c r="R44" s="537"/>
      <c r="S44" s="49"/>
      <c r="T44" s="588"/>
      <c r="U44" s="635"/>
      <c r="V44" s="537"/>
      <c r="W44" s="904"/>
      <c r="X44" s="944"/>
    </row>
    <row r="45" spans="2:24" ht="17.25" customHeight="1">
      <c r="B45" s="1102"/>
      <c r="C45" s="1103"/>
      <c r="D45" s="1103"/>
      <c r="E45" s="1103"/>
      <c r="F45" s="1103"/>
      <c r="G45" s="1104"/>
      <c r="H45" s="1115"/>
      <c r="I45" s="1116"/>
      <c r="K45" s="1003"/>
      <c r="L45" s="1004"/>
      <c r="M45" s="1005"/>
      <c r="N45" s="544"/>
      <c r="O45" s="955"/>
      <c r="P45" s="669"/>
      <c r="Q45" s="1050"/>
      <c r="R45" s="539"/>
      <c r="S45" s="49"/>
      <c r="T45" s="588"/>
      <c r="U45" s="635"/>
      <c r="V45" s="537"/>
      <c r="W45" s="904"/>
      <c r="X45" s="944"/>
    </row>
    <row r="46" spans="2:24" ht="17.25" customHeight="1" thickBot="1">
      <c r="B46" s="1105"/>
      <c r="C46" s="1106"/>
      <c r="D46" s="1106"/>
      <c r="E46" s="1106"/>
      <c r="F46" s="1106"/>
      <c r="G46" s="1107"/>
      <c r="H46" s="257" t="s">
        <v>296</v>
      </c>
      <c r="I46" s="58" t="s">
        <v>250</v>
      </c>
      <c r="K46" s="895"/>
      <c r="L46" s="896"/>
      <c r="M46" s="897"/>
      <c r="N46" s="545"/>
      <c r="O46" s="956"/>
      <c r="P46" s="64" t="s">
        <v>213</v>
      </c>
      <c r="Q46" s="413" t="s">
        <v>1018</v>
      </c>
      <c r="R46" s="65" t="s">
        <v>210</v>
      </c>
      <c r="S46" s="49"/>
      <c r="T46" s="555"/>
      <c r="U46" s="556"/>
      <c r="V46" s="557"/>
      <c r="W46" s="905"/>
      <c r="X46" s="945"/>
    </row>
    <row r="47" spans="2:24" ht="17.25" customHeight="1" thickBot="1">
      <c r="B47" s="1108" t="s">
        <v>491</v>
      </c>
      <c r="C47" s="1109"/>
      <c r="D47" s="1109"/>
      <c r="E47" s="1109"/>
      <c r="F47" s="1109"/>
      <c r="G47" s="1110"/>
      <c r="H47" s="258">
        <v>29</v>
      </c>
      <c r="I47" s="528">
        <v>0.90620000000000001</v>
      </c>
      <c r="K47" s="1119" t="s">
        <v>380</v>
      </c>
      <c r="L47" s="1120"/>
      <c r="M47" s="1120"/>
      <c r="N47" s="213">
        <v>3</v>
      </c>
      <c r="O47" s="214">
        <v>3</v>
      </c>
      <c r="P47" s="215">
        <v>0</v>
      </c>
      <c r="Q47" s="216">
        <v>0</v>
      </c>
      <c r="R47" s="217">
        <v>2</v>
      </c>
      <c r="S47" s="49"/>
      <c r="T47" s="1122"/>
      <c r="U47" s="1123"/>
      <c r="V47" s="1124"/>
      <c r="W47" s="99"/>
      <c r="X47" s="210"/>
    </row>
    <row r="48" spans="2:24" ht="17.25" customHeight="1">
      <c r="B48" s="572" t="s">
        <v>372</v>
      </c>
      <c r="C48" s="573"/>
      <c r="D48" s="573"/>
      <c r="E48" s="573"/>
      <c r="F48" s="573"/>
      <c r="G48" s="574"/>
      <c r="H48" s="73">
        <v>0</v>
      </c>
      <c r="I48" s="208"/>
      <c r="K48" s="1117" t="s">
        <v>494</v>
      </c>
      <c r="L48" s="1118"/>
      <c r="M48" s="1118"/>
      <c r="N48" s="74">
        <v>1</v>
      </c>
      <c r="O48" s="218">
        <v>1</v>
      </c>
      <c r="P48" s="76">
        <v>0</v>
      </c>
      <c r="Q48" s="219">
        <v>0</v>
      </c>
      <c r="R48" s="67">
        <v>1</v>
      </c>
      <c r="S48" s="49"/>
      <c r="T48" s="1090"/>
      <c r="U48" s="1091"/>
      <c r="V48" s="1092"/>
      <c r="W48" s="174"/>
      <c r="X48" s="174"/>
    </row>
    <row r="49" spans="2:24" ht="17.25" customHeight="1">
      <c r="B49" s="575" t="s">
        <v>367</v>
      </c>
      <c r="C49" s="576"/>
      <c r="D49" s="576"/>
      <c r="E49" s="576"/>
      <c r="F49" s="576"/>
      <c r="G49" s="577"/>
      <c r="H49" s="76">
        <v>4</v>
      </c>
      <c r="I49" s="209">
        <v>0.125</v>
      </c>
      <c r="K49" s="1117" t="s">
        <v>389</v>
      </c>
      <c r="L49" s="1118"/>
      <c r="M49" s="1118"/>
      <c r="N49" s="74">
        <v>2</v>
      </c>
      <c r="O49" s="218">
        <v>2</v>
      </c>
      <c r="P49" s="76">
        <v>0</v>
      </c>
      <c r="Q49" s="219">
        <v>1</v>
      </c>
      <c r="R49" s="67">
        <v>1</v>
      </c>
      <c r="S49" s="49"/>
      <c r="T49" s="1090"/>
      <c r="U49" s="1091"/>
      <c r="V49" s="1092"/>
      <c r="W49" s="174"/>
      <c r="X49" s="174"/>
    </row>
    <row r="50" spans="2:24" ht="17.25" customHeight="1">
      <c r="B50" s="575" t="s">
        <v>368</v>
      </c>
      <c r="C50" s="576"/>
      <c r="D50" s="576"/>
      <c r="E50" s="576"/>
      <c r="F50" s="576"/>
      <c r="G50" s="577"/>
      <c r="H50" s="76">
        <v>14</v>
      </c>
      <c r="I50" s="523">
        <v>0.4375</v>
      </c>
      <c r="K50" s="1117" t="s">
        <v>395</v>
      </c>
      <c r="L50" s="1118"/>
      <c r="M50" s="1118"/>
      <c r="N50" s="74">
        <v>1</v>
      </c>
      <c r="O50" s="218">
        <v>1</v>
      </c>
      <c r="P50" s="76">
        <v>0</v>
      </c>
      <c r="Q50" s="219">
        <v>0</v>
      </c>
      <c r="R50" s="67">
        <v>1</v>
      </c>
      <c r="S50" s="49"/>
      <c r="T50" s="1090"/>
      <c r="U50" s="1091"/>
      <c r="V50" s="1092"/>
      <c r="W50" s="174"/>
      <c r="X50" s="174"/>
    </row>
    <row r="51" spans="2:24" ht="17.25" customHeight="1">
      <c r="B51" s="575" t="s">
        <v>369</v>
      </c>
      <c r="C51" s="576"/>
      <c r="D51" s="576"/>
      <c r="E51" s="576"/>
      <c r="F51" s="576"/>
      <c r="G51" s="577"/>
      <c r="H51" s="76">
        <v>13</v>
      </c>
      <c r="I51" s="523">
        <v>0.40620000000000001</v>
      </c>
      <c r="K51" s="1117" t="s">
        <v>97</v>
      </c>
      <c r="L51" s="1118"/>
      <c r="M51" s="1118"/>
      <c r="N51" s="74">
        <v>2</v>
      </c>
      <c r="O51" s="218">
        <v>2</v>
      </c>
      <c r="P51" s="76">
        <v>0</v>
      </c>
      <c r="Q51" s="219">
        <v>0</v>
      </c>
      <c r="R51" s="67">
        <v>1</v>
      </c>
      <c r="S51" s="49"/>
      <c r="T51" s="1090"/>
      <c r="U51" s="1091"/>
      <c r="V51" s="1092"/>
      <c r="W51" s="174"/>
      <c r="X51" s="174"/>
    </row>
    <row r="52" spans="2:24" ht="17.25" customHeight="1">
      <c r="B52" s="575" t="s">
        <v>370</v>
      </c>
      <c r="C52" s="576"/>
      <c r="D52" s="576"/>
      <c r="E52" s="576"/>
      <c r="F52" s="576"/>
      <c r="G52" s="577"/>
      <c r="H52" s="76">
        <v>1</v>
      </c>
      <c r="I52" s="523">
        <v>3.1199999999999999E-2</v>
      </c>
      <c r="K52" s="1117" t="s">
        <v>264</v>
      </c>
      <c r="L52" s="1118"/>
      <c r="M52" s="1118"/>
      <c r="N52" s="74">
        <v>1</v>
      </c>
      <c r="O52" s="218">
        <v>1</v>
      </c>
      <c r="P52" s="76">
        <v>0</v>
      </c>
      <c r="Q52" s="219">
        <v>0</v>
      </c>
      <c r="R52" s="67">
        <v>1</v>
      </c>
      <c r="S52" s="49"/>
      <c r="T52" s="1090"/>
      <c r="U52" s="1091"/>
      <c r="V52" s="1092"/>
      <c r="W52" s="174"/>
      <c r="X52" s="174"/>
    </row>
    <row r="53" spans="2:24" ht="17.25" customHeight="1" thickBot="1">
      <c r="B53" s="877" t="s">
        <v>371</v>
      </c>
      <c r="C53" s="878"/>
      <c r="D53" s="878"/>
      <c r="E53" s="878"/>
      <c r="F53" s="878"/>
      <c r="G53" s="879"/>
      <c r="H53" s="81">
        <v>0</v>
      </c>
      <c r="I53" s="526"/>
      <c r="K53" s="1056" t="s">
        <v>15</v>
      </c>
      <c r="L53" s="1057"/>
      <c r="M53" s="1057"/>
      <c r="N53" s="74">
        <v>1</v>
      </c>
      <c r="O53" s="218">
        <v>1</v>
      </c>
      <c r="P53" s="76">
        <v>0</v>
      </c>
      <c r="Q53" s="219">
        <v>0</v>
      </c>
      <c r="R53" s="67">
        <v>1</v>
      </c>
      <c r="S53" s="49"/>
      <c r="T53" s="1090"/>
      <c r="U53" s="1091"/>
      <c r="V53" s="1092"/>
      <c r="W53" s="174"/>
      <c r="X53" s="174"/>
    </row>
    <row r="54" spans="2:24" ht="17.25" customHeight="1">
      <c r="B54" s="572" t="s">
        <v>373</v>
      </c>
      <c r="C54" s="573"/>
      <c r="D54" s="573"/>
      <c r="E54" s="573"/>
      <c r="F54" s="573"/>
      <c r="G54" s="574"/>
      <c r="H54" s="73">
        <v>0</v>
      </c>
      <c r="I54" s="527"/>
      <c r="J54" s="256"/>
      <c r="K54" s="1056" t="s">
        <v>99</v>
      </c>
      <c r="L54" s="1057"/>
      <c r="M54" s="1057"/>
      <c r="N54" s="74">
        <v>1</v>
      </c>
      <c r="O54" s="218">
        <v>1</v>
      </c>
      <c r="P54" s="76">
        <v>0</v>
      </c>
      <c r="Q54" s="219">
        <v>0</v>
      </c>
      <c r="R54" s="67">
        <v>1</v>
      </c>
      <c r="S54" s="49"/>
      <c r="T54" s="1090"/>
      <c r="U54" s="1091"/>
      <c r="V54" s="1092"/>
      <c r="W54" s="174"/>
      <c r="X54" s="174"/>
    </row>
    <row r="55" spans="2:24" ht="17.25" customHeight="1">
      <c r="B55" s="575" t="s">
        <v>1010</v>
      </c>
      <c r="C55" s="576"/>
      <c r="D55" s="576"/>
      <c r="E55" s="576"/>
      <c r="F55" s="576"/>
      <c r="G55" s="577"/>
      <c r="H55" s="76">
        <v>6</v>
      </c>
      <c r="I55" s="523">
        <v>0.1875</v>
      </c>
      <c r="J55" s="256"/>
      <c r="K55" s="1056" t="s">
        <v>16</v>
      </c>
      <c r="L55" s="1057"/>
      <c r="M55" s="1057"/>
      <c r="N55" s="74">
        <v>1</v>
      </c>
      <c r="O55" s="218">
        <v>1</v>
      </c>
      <c r="P55" s="76">
        <v>0</v>
      </c>
      <c r="Q55" s="219">
        <v>0</v>
      </c>
      <c r="R55" s="67">
        <v>1</v>
      </c>
      <c r="S55" s="49"/>
      <c r="T55" s="1090"/>
      <c r="U55" s="1091"/>
      <c r="V55" s="1092"/>
      <c r="W55" s="174"/>
      <c r="X55" s="174"/>
    </row>
    <row r="56" spans="2:24" ht="17.25" customHeight="1">
      <c r="B56" s="575" t="s">
        <v>374</v>
      </c>
      <c r="C56" s="576"/>
      <c r="D56" s="576"/>
      <c r="E56" s="576"/>
      <c r="F56" s="576"/>
      <c r="G56" s="577"/>
      <c r="H56" s="76">
        <v>18</v>
      </c>
      <c r="I56" s="523">
        <v>0.56830000000000003</v>
      </c>
      <c r="J56" s="256"/>
      <c r="K56" s="1056" t="s">
        <v>17</v>
      </c>
      <c r="L56" s="1057"/>
      <c r="M56" s="1057"/>
      <c r="N56" s="74">
        <v>1</v>
      </c>
      <c r="O56" s="218">
        <v>1</v>
      </c>
      <c r="P56" s="76">
        <v>0</v>
      </c>
      <c r="Q56" s="219">
        <v>0</v>
      </c>
      <c r="R56" s="67">
        <v>1</v>
      </c>
      <c r="S56" s="49"/>
      <c r="T56" s="1090"/>
      <c r="U56" s="1091"/>
      <c r="V56" s="1092"/>
      <c r="W56" s="174"/>
      <c r="X56" s="174"/>
    </row>
    <row r="57" spans="2:24" ht="17.25" customHeight="1" thickBot="1">
      <c r="B57" s="877" t="s">
        <v>375</v>
      </c>
      <c r="C57" s="878"/>
      <c r="D57" s="878"/>
      <c r="E57" s="878"/>
      <c r="F57" s="878"/>
      <c r="G57" s="879"/>
      <c r="H57" s="81">
        <v>8</v>
      </c>
      <c r="I57" s="526">
        <v>0.25</v>
      </c>
      <c r="J57" s="256"/>
      <c r="K57" s="1056" t="s">
        <v>382</v>
      </c>
      <c r="L57" s="1057"/>
      <c r="M57" s="1057"/>
      <c r="N57" s="74">
        <v>1</v>
      </c>
      <c r="O57" s="218">
        <v>1</v>
      </c>
      <c r="P57" s="76">
        <v>0</v>
      </c>
      <c r="Q57" s="219">
        <v>0</v>
      </c>
      <c r="R57" s="67">
        <v>1</v>
      </c>
      <c r="S57" s="49"/>
      <c r="T57" s="1090"/>
      <c r="U57" s="1091"/>
      <c r="V57" s="1092"/>
      <c r="W57" s="174"/>
      <c r="X57" s="174"/>
    </row>
    <row r="58" spans="2:24" ht="17.25" customHeight="1">
      <c r="B58" s="1078" t="s">
        <v>376</v>
      </c>
      <c r="C58" s="1079"/>
      <c r="D58" s="1079"/>
      <c r="E58" s="1079"/>
      <c r="F58" s="1079"/>
      <c r="G58" s="1080"/>
      <c r="H58" s="524">
        <v>3</v>
      </c>
      <c r="I58" s="525">
        <v>9.3700000000000006E-2</v>
      </c>
      <c r="K58" s="1056" t="s">
        <v>19</v>
      </c>
      <c r="L58" s="1057"/>
      <c r="M58" s="1057"/>
      <c r="N58" s="74">
        <v>2</v>
      </c>
      <c r="O58" s="218">
        <v>2</v>
      </c>
      <c r="P58" s="76">
        <v>0</v>
      </c>
      <c r="Q58" s="219">
        <v>0</v>
      </c>
      <c r="R58" s="67">
        <v>2</v>
      </c>
      <c r="S58" s="49"/>
      <c r="T58" s="1090"/>
      <c r="U58" s="1091"/>
      <c r="V58" s="1092"/>
      <c r="W58" s="174"/>
      <c r="X58" s="174"/>
    </row>
    <row r="59" spans="2:24" ht="17.25" customHeight="1">
      <c r="B59" s="575" t="s">
        <v>377</v>
      </c>
      <c r="C59" s="576"/>
      <c r="D59" s="576"/>
      <c r="E59" s="576"/>
      <c r="F59" s="576"/>
      <c r="G59" s="577"/>
      <c r="H59" s="76">
        <v>14</v>
      </c>
      <c r="I59" s="523">
        <v>0.4375</v>
      </c>
      <c r="K59" s="1056" t="s">
        <v>383</v>
      </c>
      <c r="L59" s="1057"/>
      <c r="M59" s="1057"/>
      <c r="N59" s="74"/>
      <c r="O59" s="218"/>
      <c r="P59" s="76"/>
      <c r="Q59" s="219"/>
      <c r="R59" s="67"/>
      <c r="S59" s="49"/>
      <c r="T59" s="1090"/>
      <c r="U59" s="1091"/>
      <c r="V59" s="1092"/>
      <c r="W59" s="174"/>
      <c r="X59" s="174"/>
    </row>
    <row r="60" spans="2:24" ht="17.25" customHeight="1" thickBot="1">
      <c r="B60" s="1081" t="s">
        <v>698</v>
      </c>
      <c r="C60" s="1082"/>
      <c r="D60" s="1082"/>
      <c r="E60" s="1082"/>
      <c r="F60" s="1082"/>
      <c r="G60" s="1083"/>
      <c r="H60" s="259">
        <v>15</v>
      </c>
      <c r="I60" s="523">
        <v>0.46870000000000001</v>
      </c>
      <c r="K60" s="1056" t="s">
        <v>384</v>
      </c>
      <c r="L60" s="1057"/>
      <c r="M60" s="1057"/>
      <c r="N60" s="74">
        <v>1</v>
      </c>
      <c r="O60" s="218">
        <v>1</v>
      </c>
      <c r="P60" s="76">
        <v>0</v>
      </c>
      <c r="Q60" s="219">
        <v>1</v>
      </c>
      <c r="R60" s="67">
        <v>0</v>
      </c>
      <c r="S60" s="49"/>
      <c r="T60" s="1090"/>
      <c r="U60" s="1091"/>
      <c r="V60" s="1092"/>
      <c r="W60" s="174"/>
      <c r="X60" s="174"/>
    </row>
    <row r="61" spans="2:24" ht="17.25" customHeight="1">
      <c r="B61" s="572" t="s">
        <v>1011</v>
      </c>
      <c r="C61" s="573"/>
      <c r="D61" s="573"/>
      <c r="E61" s="573"/>
      <c r="F61" s="573"/>
      <c r="G61" s="1125"/>
      <c r="H61" s="73">
        <v>7</v>
      </c>
      <c r="I61" s="523">
        <v>0.21870000000000001</v>
      </c>
      <c r="K61" s="1056" t="s">
        <v>397</v>
      </c>
      <c r="L61" s="1057"/>
      <c r="M61" s="1057"/>
      <c r="N61" s="74">
        <v>1</v>
      </c>
      <c r="O61" s="218">
        <v>1</v>
      </c>
      <c r="P61" s="76">
        <v>0</v>
      </c>
      <c r="Q61" s="219">
        <v>0</v>
      </c>
      <c r="R61" s="67">
        <v>1</v>
      </c>
      <c r="S61" s="49"/>
      <c r="T61" s="1090"/>
      <c r="U61" s="1091"/>
      <c r="V61" s="1092"/>
      <c r="W61" s="174"/>
      <c r="X61" s="174"/>
    </row>
    <row r="62" spans="2:24" ht="17.25" customHeight="1">
      <c r="B62" s="575" t="s">
        <v>1012</v>
      </c>
      <c r="C62" s="576"/>
      <c r="D62" s="576"/>
      <c r="E62" s="576"/>
      <c r="F62" s="576"/>
      <c r="G62" s="856"/>
      <c r="H62" s="76">
        <v>25</v>
      </c>
      <c r="I62" s="523">
        <v>0.78120000000000001</v>
      </c>
      <c r="K62" s="1056" t="s">
        <v>385</v>
      </c>
      <c r="L62" s="1057"/>
      <c r="M62" s="1057"/>
      <c r="N62" s="74">
        <v>1</v>
      </c>
      <c r="O62" s="218">
        <v>1</v>
      </c>
      <c r="P62" s="76">
        <v>0</v>
      </c>
      <c r="Q62" s="219">
        <v>0</v>
      </c>
      <c r="R62" s="67">
        <v>1</v>
      </c>
      <c r="S62" s="49"/>
      <c r="T62" s="1090"/>
      <c r="U62" s="1091"/>
      <c r="V62" s="1092"/>
      <c r="W62" s="174"/>
      <c r="X62" s="174"/>
    </row>
    <row r="63" spans="2:24" ht="17.25" customHeight="1">
      <c r="B63" s="575" t="s">
        <v>18</v>
      </c>
      <c r="C63" s="576"/>
      <c r="D63" s="576"/>
      <c r="E63" s="576"/>
      <c r="F63" s="576"/>
      <c r="G63" s="856"/>
      <c r="H63" s="76">
        <v>2</v>
      </c>
      <c r="I63" s="523">
        <v>6.25E-2</v>
      </c>
      <c r="K63" s="1056" t="s">
        <v>396</v>
      </c>
      <c r="L63" s="1057"/>
      <c r="M63" s="1057"/>
      <c r="N63" s="74">
        <v>2</v>
      </c>
      <c r="O63" s="218">
        <v>2</v>
      </c>
      <c r="P63" s="76">
        <v>0</v>
      </c>
      <c r="Q63" s="219">
        <v>0</v>
      </c>
      <c r="R63" s="67">
        <v>1</v>
      </c>
      <c r="S63" s="49"/>
      <c r="T63" s="1090"/>
      <c r="U63" s="1091"/>
      <c r="V63" s="1092"/>
      <c r="W63" s="174"/>
      <c r="X63" s="174"/>
    </row>
    <row r="64" spans="2:24" ht="17.25" customHeight="1">
      <c r="B64" s="575" t="s">
        <v>20</v>
      </c>
      <c r="C64" s="576"/>
      <c r="D64" s="576"/>
      <c r="E64" s="576"/>
      <c r="F64" s="576"/>
      <c r="G64" s="856"/>
      <c r="H64" s="76">
        <v>1</v>
      </c>
      <c r="I64" s="523">
        <v>3.1199999999999999E-2</v>
      </c>
      <c r="K64" s="1073" t="s">
        <v>394</v>
      </c>
      <c r="L64" s="1074"/>
      <c r="M64" s="1074"/>
      <c r="N64" s="74">
        <v>2</v>
      </c>
      <c r="O64" s="218">
        <v>2</v>
      </c>
      <c r="P64" s="76">
        <v>0</v>
      </c>
      <c r="Q64" s="219">
        <v>0</v>
      </c>
      <c r="R64" s="67">
        <v>2</v>
      </c>
      <c r="S64" s="49"/>
      <c r="T64" s="1090"/>
      <c r="U64" s="1091"/>
      <c r="V64" s="1092"/>
      <c r="W64" s="174"/>
      <c r="X64" s="174"/>
    </row>
    <row r="65" spans="2:24" ht="17.25" customHeight="1">
      <c r="B65" s="575" t="s">
        <v>21</v>
      </c>
      <c r="C65" s="576"/>
      <c r="D65" s="576"/>
      <c r="E65" s="576"/>
      <c r="F65" s="576"/>
      <c r="G65" s="856"/>
      <c r="H65" s="76">
        <v>3</v>
      </c>
      <c r="I65" s="523">
        <v>9.3700000000000006E-2</v>
      </c>
      <c r="K65" s="1073" t="s">
        <v>1145</v>
      </c>
      <c r="L65" s="1074"/>
      <c r="M65" s="1074"/>
      <c r="N65" s="74">
        <v>7</v>
      </c>
      <c r="O65" s="218">
        <v>6</v>
      </c>
      <c r="P65" s="76">
        <v>0</v>
      </c>
      <c r="Q65" s="219">
        <v>1</v>
      </c>
      <c r="R65" s="67">
        <v>4</v>
      </c>
      <c r="S65" s="49"/>
      <c r="T65" s="1090"/>
      <c r="U65" s="1091"/>
      <c r="V65" s="1092"/>
      <c r="W65" s="174"/>
      <c r="X65" s="174"/>
    </row>
    <row r="66" spans="2:24" ht="17.25" customHeight="1">
      <c r="B66" s="766" t="s">
        <v>22</v>
      </c>
      <c r="C66" s="767"/>
      <c r="D66" s="767"/>
      <c r="E66" s="767"/>
      <c r="F66" s="767"/>
      <c r="G66" s="1061"/>
      <c r="H66" s="529">
        <v>10.47</v>
      </c>
      <c r="I66" s="269"/>
      <c r="K66" s="1073" t="s">
        <v>388</v>
      </c>
      <c r="L66" s="1074"/>
      <c r="M66" s="1074"/>
      <c r="N66" s="74">
        <v>2</v>
      </c>
      <c r="O66" s="218">
        <v>2</v>
      </c>
      <c r="P66" s="76">
        <v>0</v>
      </c>
      <c r="Q66" s="219">
        <v>0</v>
      </c>
      <c r="R66" s="67">
        <v>1</v>
      </c>
      <c r="S66" s="49"/>
      <c r="T66" s="1090"/>
      <c r="U66" s="1091"/>
      <c r="V66" s="1092"/>
      <c r="W66" s="174"/>
      <c r="X66" s="174"/>
    </row>
    <row r="67" spans="2:24" ht="17.25" customHeight="1">
      <c r="B67" s="766" t="s">
        <v>23</v>
      </c>
      <c r="C67" s="767"/>
      <c r="D67" s="767"/>
      <c r="E67" s="767"/>
      <c r="F67" s="767"/>
      <c r="G67" s="1061"/>
      <c r="H67" s="529">
        <v>9.82</v>
      </c>
      <c r="I67" s="269"/>
      <c r="K67" s="1073" t="s">
        <v>1088</v>
      </c>
      <c r="L67" s="1075"/>
      <c r="M67" s="1075"/>
      <c r="N67" s="220">
        <v>1</v>
      </c>
      <c r="O67" s="221">
        <v>1</v>
      </c>
      <c r="P67" s="222">
        <v>0</v>
      </c>
      <c r="Q67" s="223">
        <v>0</v>
      </c>
      <c r="R67" s="224">
        <v>0</v>
      </c>
      <c r="S67" s="49"/>
      <c r="T67" s="1090"/>
      <c r="U67" s="1091"/>
      <c r="V67" s="1092"/>
      <c r="W67" s="211"/>
      <c r="X67" s="211"/>
    </row>
    <row r="68" spans="2:24" ht="17.25" customHeight="1" thickBot="1">
      <c r="B68" s="877" t="s">
        <v>214</v>
      </c>
      <c r="C68" s="878"/>
      <c r="D68" s="878"/>
      <c r="E68" s="878"/>
      <c r="F68" s="878"/>
      <c r="G68" s="1060"/>
      <c r="H68" s="530">
        <v>10.59</v>
      </c>
      <c r="I68" s="270"/>
      <c r="K68" s="1076"/>
      <c r="L68" s="1077"/>
      <c r="M68" s="1077"/>
      <c r="N68" s="225"/>
      <c r="O68" s="226"/>
      <c r="P68" s="227"/>
      <c r="Q68" s="228"/>
      <c r="R68" s="229"/>
      <c r="S68" s="49"/>
      <c r="T68" s="1093"/>
      <c r="U68" s="1094"/>
      <c r="V68" s="1095"/>
      <c r="W68" s="212"/>
      <c r="X68" s="212"/>
    </row>
    <row r="69" spans="2:24" ht="17.25" customHeight="1"/>
    <row r="70" spans="2:24" ht="17.25" customHeight="1" thickBot="1">
      <c r="B70" s="888" t="s">
        <v>617</v>
      </c>
      <c r="C70" s="888"/>
      <c r="D70" s="888"/>
    </row>
    <row r="71" spans="2:24" ht="17.25" customHeight="1">
      <c r="B71" s="921" t="s">
        <v>1283</v>
      </c>
      <c r="C71" s="922"/>
      <c r="D71" s="922"/>
      <c r="E71" s="922"/>
      <c r="F71" s="922"/>
      <c r="G71" s="922"/>
      <c r="H71" s="922"/>
      <c r="I71" s="922"/>
      <c r="J71" s="922"/>
      <c r="K71" s="922"/>
      <c r="L71" s="922"/>
      <c r="M71" s="922"/>
      <c r="N71" s="922"/>
      <c r="O71" s="922"/>
      <c r="P71" s="922"/>
      <c r="Q71" s="922"/>
      <c r="R71" s="923"/>
    </row>
    <row r="72" spans="2:24" ht="17.25" customHeight="1">
      <c r="B72" s="924"/>
      <c r="C72" s="925"/>
      <c r="D72" s="925"/>
      <c r="E72" s="925"/>
      <c r="F72" s="925"/>
      <c r="G72" s="925"/>
      <c r="H72" s="925"/>
      <c r="I72" s="925"/>
      <c r="J72" s="925"/>
      <c r="K72" s="925"/>
      <c r="L72" s="925"/>
      <c r="M72" s="925"/>
      <c r="N72" s="925"/>
      <c r="O72" s="925"/>
      <c r="P72" s="925"/>
      <c r="Q72" s="925"/>
      <c r="R72" s="926"/>
    </row>
    <row r="73" spans="2:24" ht="17.25" customHeight="1">
      <c r="B73" s="1058"/>
      <c r="C73" s="1058"/>
      <c r="D73" s="1058"/>
      <c r="E73" s="1058"/>
      <c r="F73" s="1058"/>
      <c r="G73" s="1058"/>
      <c r="H73" s="1058"/>
      <c r="I73" s="1058"/>
      <c r="J73" s="1058"/>
      <c r="K73" s="1058"/>
      <c r="L73" s="1058"/>
      <c r="M73" s="1058"/>
      <c r="N73" s="1058"/>
      <c r="O73" s="1058"/>
      <c r="P73" s="1058"/>
      <c r="Q73" s="1058"/>
      <c r="R73" s="1058"/>
    </row>
    <row r="74" spans="2:24" ht="17.25" customHeight="1">
      <c r="B74" s="757" t="s">
        <v>218</v>
      </c>
      <c r="C74" s="757"/>
      <c r="D74" s="757"/>
      <c r="E74" s="757"/>
      <c r="F74" s="757"/>
      <c r="G74" s="757"/>
    </row>
    <row r="75" spans="2:24" ht="17.25" customHeight="1" thickBot="1"/>
    <row r="76" spans="2:24" ht="17.25" customHeight="1">
      <c r="B76" s="844" t="s">
        <v>145</v>
      </c>
      <c r="C76" s="845"/>
      <c r="D76" s="845"/>
      <c r="E76" s="845"/>
      <c r="F76" s="846"/>
      <c r="G76" s="845" t="s">
        <v>146</v>
      </c>
      <c r="H76" s="845"/>
      <c r="I76" s="587" t="s">
        <v>178</v>
      </c>
      <c r="J76" s="535"/>
      <c r="L76" s="844" t="s">
        <v>145</v>
      </c>
      <c r="M76" s="845"/>
      <c r="N76" s="845"/>
      <c r="O76" s="845"/>
      <c r="P76" s="846"/>
      <c r="Q76" s="844" t="s">
        <v>146</v>
      </c>
      <c r="R76" s="846"/>
      <c r="S76" s="587" t="s">
        <v>178</v>
      </c>
      <c r="T76" s="535"/>
    </row>
    <row r="77" spans="2:24" ht="17.25" customHeight="1" thickBot="1">
      <c r="B77" s="895"/>
      <c r="C77" s="896"/>
      <c r="D77" s="896"/>
      <c r="E77" s="896"/>
      <c r="F77" s="897"/>
      <c r="G77" s="896"/>
      <c r="H77" s="896"/>
      <c r="I77" s="555"/>
      <c r="J77" s="557"/>
      <c r="L77" s="895"/>
      <c r="M77" s="896"/>
      <c r="N77" s="896"/>
      <c r="O77" s="896"/>
      <c r="P77" s="897"/>
      <c r="Q77" s="895"/>
      <c r="R77" s="897"/>
      <c r="S77" s="555"/>
      <c r="T77" s="557"/>
    </row>
    <row r="78" spans="2:24" ht="17.25" customHeight="1">
      <c r="B78" s="1084" t="s">
        <v>1118</v>
      </c>
      <c r="C78" s="1085"/>
      <c r="D78" s="1085"/>
      <c r="E78" s="1085"/>
      <c r="F78" s="1086"/>
      <c r="G78" s="1202">
        <v>1</v>
      </c>
      <c r="H78" s="1203"/>
      <c r="I78" s="919">
        <v>1</v>
      </c>
      <c r="J78" s="920"/>
      <c r="L78" s="946" t="s">
        <v>1129</v>
      </c>
      <c r="M78" s="947"/>
      <c r="N78" s="947"/>
      <c r="O78" s="947"/>
      <c r="P78" s="948"/>
      <c r="Q78" s="919">
        <v>1</v>
      </c>
      <c r="R78" s="920"/>
      <c r="S78" s="919">
        <v>1</v>
      </c>
      <c r="T78" s="920"/>
    </row>
    <row r="79" spans="2:24" ht="17.25" customHeight="1">
      <c r="B79" s="852" t="s">
        <v>1119</v>
      </c>
      <c r="C79" s="853"/>
      <c r="D79" s="853"/>
      <c r="E79" s="853"/>
      <c r="F79" s="854"/>
      <c r="G79" s="850">
        <v>1</v>
      </c>
      <c r="H79" s="851"/>
      <c r="I79" s="906">
        <v>1</v>
      </c>
      <c r="J79" s="907"/>
      <c r="L79" s="910" t="s">
        <v>1130</v>
      </c>
      <c r="M79" s="911"/>
      <c r="N79" s="911"/>
      <c r="O79" s="911"/>
      <c r="P79" s="912"/>
      <c r="Q79" s="906" t="s">
        <v>1122</v>
      </c>
      <c r="R79" s="907"/>
      <c r="S79" s="906">
        <v>1</v>
      </c>
      <c r="T79" s="907"/>
    </row>
    <row r="80" spans="2:24" ht="17.25" customHeight="1">
      <c r="B80" s="852" t="s">
        <v>1120</v>
      </c>
      <c r="C80" s="853"/>
      <c r="D80" s="853"/>
      <c r="E80" s="853"/>
      <c r="F80" s="854"/>
      <c r="G80" s="850">
        <v>1</v>
      </c>
      <c r="H80" s="851"/>
      <c r="I80" s="906">
        <v>1</v>
      </c>
      <c r="J80" s="907"/>
      <c r="L80" s="910" t="s">
        <v>1131</v>
      </c>
      <c r="M80" s="911"/>
      <c r="N80" s="911"/>
      <c r="O80" s="911"/>
      <c r="P80" s="912"/>
      <c r="Q80" s="906">
        <v>1</v>
      </c>
      <c r="R80" s="907"/>
      <c r="S80" s="906">
        <v>2</v>
      </c>
      <c r="T80" s="907"/>
    </row>
    <row r="81" spans="2:20" ht="17.25" customHeight="1">
      <c r="B81" s="852" t="s">
        <v>1121</v>
      </c>
      <c r="C81" s="853"/>
      <c r="D81" s="853"/>
      <c r="E81" s="853"/>
      <c r="F81" s="854"/>
      <c r="G81" s="850">
        <v>1</v>
      </c>
      <c r="H81" s="851"/>
      <c r="I81" s="906">
        <v>1</v>
      </c>
      <c r="J81" s="907"/>
      <c r="L81" s="910" t="s">
        <v>1132</v>
      </c>
      <c r="M81" s="911"/>
      <c r="N81" s="911"/>
      <c r="O81" s="911"/>
      <c r="P81" s="912"/>
      <c r="Q81" s="906" t="s">
        <v>1133</v>
      </c>
      <c r="R81" s="907"/>
      <c r="S81" s="906">
        <v>3</v>
      </c>
      <c r="T81" s="907"/>
    </row>
    <row r="82" spans="2:20" ht="17.25" customHeight="1">
      <c r="B82" s="852" t="s">
        <v>1121</v>
      </c>
      <c r="C82" s="853"/>
      <c r="D82" s="853"/>
      <c r="E82" s="853"/>
      <c r="F82" s="854"/>
      <c r="G82" s="850" t="s">
        <v>1122</v>
      </c>
      <c r="H82" s="851"/>
      <c r="I82" s="906">
        <v>1</v>
      </c>
      <c r="J82" s="907"/>
      <c r="L82" s="910" t="s">
        <v>1134</v>
      </c>
      <c r="M82" s="911"/>
      <c r="N82" s="911"/>
      <c r="O82" s="911"/>
      <c r="P82" s="912"/>
      <c r="Q82" s="906" t="s">
        <v>1122</v>
      </c>
      <c r="R82" s="907"/>
      <c r="S82" s="906">
        <v>1</v>
      </c>
      <c r="T82" s="907"/>
    </row>
    <row r="83" spans="2:20" ht="17.25" customHeight="1">
      <c r="B83" s="852" t="s">
        <v>1123</v>
      </c>
      <c r="C83" s="853"/>
      <c r="D83" s="853"/>
      <c r="E83" s="853"/>
      <c r="F83" s="854"/>
      <c r="G83" s="850">
        <v>1</v>
      </c>
      <c r="H83" s="851"/>
      <c r="I83" s="906">
        <v>1</v>
      </c>
      <c r="J83" s="907"/>
      <c r="L83" s="910" t="s">
        <v>1135</v>
      </c>
      <c r="M83" s="911"/>
      <c r="N83" s="911"/>
      <c r="O83" s="911"/>
      <c r="P83" s="912"/>
      <c r="Q83" s="906" t="s">
        <v>1122</v>
      </c>
      <c r="R83" s="907"/>
      <c r="S83" s="906">
        <v>1</v>
      </c>
      <c r="T83" s="907"/>
    </row>
    <row r="84" spans="2:20" ht="17.25" customHeight="1">
      <c r="B84" s="852" t="s">
        <v>1124</v>
      </c>
      <c r="C84" s="853"/>
      <c r="D84" s="853"/>
      <c r="E84" s="853"/>
      <c r="F84" s="854"/>
      <c r="G84" s="850">
        <v>1</v>
      </c>
      <c r="H84" s="851"/>
      <c r="I84" s="906">
        <v>1</v>
      </c>
      <c r="J84" s="907"/>
      <c r="L84" s="910" t="s">
        <v>1136</v>
      </c>
      <c r="M84" s="911"/>
      <c r="N84" s="911"/>
      <c r="O84" s="911"/>
      <c r="P84" s="912"/>
      <c r="Q84" s="906" t="s">
        <v>1137</v>
      </c>
      <c r="R84" s="907"/>
      <c r="S84" s="906">
        <v>1</v>
      </c>
      <c r="T84" s="907"/>
    </row>
    <row r="85" spans="2:20" ht="17.25" customHeight="1">
      <c r="B85" s="852" t="s">
        <v>1125</v>
      </c>
      <c r="C85" s="853"/>
      <c r="D85" s="853"/>
      <c r="E85" s="853"/>
      <c r="F85" s="854"/>
      <c r="G85" s="850">
        <v>1</v>
      </c>
      <c r="H85" s="851"/>
      <c r="I85" s="906">
        <v>2</v>
      </c>
      <c r="J85" s="907"/>
      <c r="L85" s="910" t="s">
        <v>1138</v>
      </c>
      <c r="M85" s="911"/>
      <c r="N85" s="911"/>
      <c r="O85" s="911"/>
      <c r="P85" s="912"/>
      <c r="Q85" s="906" t="s">
        <v>1122</v>
      </c>
      <c r="R85" s="907"/>
      <c r="S85" s="906">
        <v>1</v>
      </c>
      <c r="T85" s="907"/>
    </row>
    <row r="86" spans="2:20" ht="17.25" customHeight="1">
      <c r="B86" s="852" t="s">
        <v>1126</v>
      </c>
      <c r="C86" s="853"/>
      <c r="D86" s="853"/>
      <c r="E86" s="853"/>
      <c r="F86" s="854"/>
      <c r="G86" s="850" t="s">
        <v>1127</v>
      </c>
      <c r="H86" s="851"/>
      <c r="I86" s="906">
        <v>3</v>
      </c>
      <c r="J86" s="907"/>
      <c r="L86" s="910" t="s">
        <v>1139</v>
      </c>
      <c r="M86" s="911"/>
      <c r="N86" s="911"/>
      <c r="O86" s="911"/>
      <c r="P86" s="912"/>
      <c r="Q86" s="906" t="s">
        <v>1122</v>
      </c>
      <c r="R86" s="907"/>
      <c r="S86" s="906">
        <v>1</v>
      </c>
      <c r="T86" s="907"/>
    </row>
    <row r="87" spans="2:20" ht="17.25" customHeight="1" thickBot="1">
      <c r="B87" s="914" t="s">
        <v>1128</v>
      </c>
      <c r="C87" s="915"/>
      <c r="D87" s="915"/>
      <c r="E87" s="915"/>
      <c r="F87" s="916"/>
      <c r="G87" s="917">
        <v>5</v>
      </c>
      <c r="H87" s="918"/>
      <c r="I87" s="952">
        <v>5</v>
      </c>
      <c r="J87" s="953"/>
      <c r="L87" s="949"/>
      <c r="M87" s="950"/>
      <c r="N87" s="950"/>
      <c r="O87" s="950"/>
      <c r="P87" s="951"/>
      <c r="Q87" s="952"/>
      <c r="R87" s="953"/>
      <c r="S87" s="952"/>
      <c r="T87" s="953"/>
    </row>
    <row r="88" spans="2:20" ht="17.25" customHeight="1"/>
    <row r="89" spans="2:20" ht="17.25" customHeight="1">
      <c r="B89" s="757" t="s">
        <v>219</v>
      </c>
      <c r="C89" s="757"/>
      <c r="D89" s="757"/>
      <c r="E89" s="757"/>
      <c r="F89" s="757"/>
      <c r="G89" s="757"/>
      <c r="H89" s="757"/>
    </row>
    <row r="90" spans="2:20" ht="17.25" customHeight="1" thickBot="1">
      <c r="B90" s="2"/>
      <c r="C90" s="2"/>
      <c r="D90" s="2"/>
      <c r="E90" s="2"/>
      <c r="F90" s="2"/>
      <c r="G90" s="2"/>
    </row>
    <row r="91" spans="2:20" ht="17.25" customHeight="1">
      <c r="B91" s="543" t="s">
        <v>24</v>
      </c>
      <c r="C91" s="543" t="s">
        <v>221</v>
      </c>
      <c r="D91" s="543" t="s">
        <v>222</v>
      </c>
      <c r="E91" s="543" t="s">
        <v>223</v>
      </c>
      <c r="F91" s="543" t="s">
        <v>224</v>
      </c>
      <c r="G91" s="543" t="s">
        <v>223</v>
      </c>
      <c r="H91" s="543" t="s">
        <v>428</v>
      </c>
      <c r="I91" s="587" t="s">
        <v>223</v>
      </c>
      <c r="J91" s="599" t="s">
        <v>227</v>
      </c>
      <c r="K91" s="597"/>
      <c r="L91" s="599" t="s">
        <v>228</v>
      </c>
      <c r="M91" s="597"/>
      <c r="N91" s="599" t="s">
        <v>229</v>
      </c>
      <c r="O91" s="597"/>
      <c r="P91" s="599" t="s">
        <v>230</v>
      </c>
      <c r="Q91" s="597"/>
      <c r="R91" s="599" t="s">
        <v>231</v>
      </c>
      <c r="S91" s="597"/>
    </row>
    <row r="92" spans="2:20" ht="17.25" customHeight="1">
      <c r="B92" s="544"/>
      <c r="C92" s="544"/>
      <c r="D92" s="544"/>
      <c r="E92" s="544"/>
      <c r="F92" s="544"/>
      <c r="G92" s="544"/>
      <c r="H92" s="544"/>
      <c r="I92" s="588"/>
      <c r="J92" s="606" t="s">
        <v>225</v>
      </c>
      <c r="K92" s="608" t="s">
        <v>226</v>
      </c>
      <c r="L92" s="606" t="s">
        <v>225</v>
      </c>
      <c r="M92" s="608" t="s">
        <v>226</v>
      </c>
      <c r="N92" s="606" t="s">
        <v>225</v>
      </c>
      <c r="O92" s="608" t="s">
        <v>226</v>
      </c>
      <c r="P92" s="606" t="s">
        <v>225</v>
      </c>
      <c r="Q92" s="608" t="s">
        <v>226</v>
      </c>
      <c r="R92" s="606" t="s">
        <v>225</v>
      </c>
      <c r="S92" s="608" t="s">
        <v>226</v>
      </c>
    </row>
    <row r="93" spans="2:20" ht="17.25" customHeight="1">
      <c r="B93" s="544"/>
      <c r="C93" s="544"/>
      <c r="D93" s="544"/>
      <c r="E93" s="544"/>
      <c r="F93" s="544"/>
      <c r="G93" s="544"/>
      <c r="H93" s="544"/>
      <c r="I93" s="588"/>
      <c r="J93" s="606"/>
      <c r="K93" s="608"/>
      <c r="L93" s="606"/>
      <c r="M93" s="608"/>
      <c r="N93" s="606"/>
      <c r="O93" s="608"/>
      <c r="P93" s="606"/>
      <c r="Q93" s="608"/>
      <c r="R93" s="606"/>
      <c r="S93" s="608"/>
    </row>
    <row r="94" spans="2:20" ht="17.25" customHeight="1" thickBot="1">
      <c r="B94" s="545"/>
      <c r="C94" s="544"/>
      <c r="D94" s="545"/>
      <c r="E94" s="545"/>
      <c r="F94" s="545"/>
      <c r="G94" s="545"/>
      <c r="H94" s="545"/>
      <c r="I94" s="555"/>
      <c r="J94" s="607"/>
      <c r="K94" s="715"/>
      <c r="L94" s="607"/>
      <c r="M94" s="715"/>
      <c r="N94" s="607"/>
      <c r="O94" s="715"/>
      <c r="P94" s="607"/>
      <c r="Q94" s="715"/>
      <c r="R94" s="607"/>
      <c r="S94" s="715"/>
    </row>
    <row r="95" spans="2:20" ht="17.25" customHeight="1">
      <c r="B95" s="318" t="s">
        <v>699</v>
      </c>
      <c r="C95" s="71">
        <f>SUM(D95,F95,H95)</f>
        <v>356</v>
      </c>
      <c r="D95" s="321">
        <v>141</v>
      </c>
      <c r="E95" s="71">
        <v>1</v>
      </c>
      <c r="F95" s="71">
        <v>157</v>
      </c>
      <c r="G95" s="71">
        <v>10</v>
      </c>
      <c r="H95" s="71">
        <v>58</v>
      </c>
      <c r="I95" s="72">
        <v>0</v>
      </c>
      <c r="J95" s="73">
        <v>2</v>
      </c>
      <c r="K95" s="482">
        <v>39</v>
      </c>
      <c r="L95" s="483">
        <v>1</v>
      </c>
      <c r="M95" s="482">
        <v>26</v>
      </c>
      <c r="N95" s="483">
        <v>2</v>
      </c>
      <c r="O95" s="482">
        <v>39</v>
      </c>
      <c r="P95" s="483">
        <v>2</v>
      </c>
      <c r="Q95" s="482">
        <v>37</v>
      </c>
      <c r="R95" s="483">
        <v>1</v>
      </c>
      <c r="S95" s="484">
        <v>32</v>
      </c>
    </row>
    <row r="96" spans="2:20" ht="17.25" customHeight="1">
      <c r="B96" s="319" t="s">
        <v>700</v>
      </c>
      <c r="C96" s="74">
        <v>331</v>
      </c>
      <c r="D96" s="322">
        <v>135</v>
      </c>
      <c r="E96" s="74">
        <v>2</v>
      </c>
      <c r="F96" s="74">
        <v>156</v>
      </c>
      <c r="G96" s="74">
        <v>6</v>
      </c>
      <c r="H96" s="74">
        <v>40</v>
      </c>
      <c r="I96" s="75">
        <v>0</v>
      </c>
      <c r="J96" s="76">
        <v>2</v>
      </c>
      <c r="K96" s="485">
        <v>31</v>
      </c>
      <c r="L96" s="486">
        <v>2</v>
      </c>
      <c r="M96" s="485">
        <v>39</v>
      </c>
      <c r="N96" s="486">
        <v>1</v>
      </c>
      <c r="O96" s="485">
        <v>26</v>
      </c>
      <c r="P96" s="486">
        <v>2</v>
      </c>
      <c r="Q96" s="485">
        <v>39</v>
      </c>
      <c r="R96" s="486">
        <v>2</v>
      </c>
      <c r="S96" s="487">
        <v>35</v>
      </c>
    </row>
    <row r="97" spans="2:23" ht="17.25" customHeight="1" thickBot="1">
      <c r="B97" s="320" t="s">
        <v>880</v>
      </c>
      <c r="C97" s="74">
        <v>334</v>
      </c>
      <c r="D97" s="323">
        <v>135</v>
      </c>
      <c r="E97" s="77">
        <v>5</v>
      </c>
      <c r="F97" s="77">
        <v>158</v>
      </c>
      <c r="G97" s="77">
        <v>8</v>
      </c>
      <c r="H97" s="77">
        <v>41</v>
      </c>
      <c r="I97" s="78">
        <v>0</v>
      </c>
      <c r="J97" s="76">
        <v>2</v>
      </c>
      <c r="K97" s="485">
        <v>31</v>
      </c>
      <c r="L97" s="486">
        <v>2</v>
      </c>
      <c r="M97" s="485">
        <v>39</v>
      </c>
      <c r="N97" s="486">
        <v>1</v>
      </c>
      <c r="O97" s="485">
        <v>25</v>
      </c>
      <c r="P97" s="486">
        <v>2</v>
      </c>
      <c r="Q97" s="485">
        <v>40</v>
      </c>
      <c r="R97" s="486">
        <v>2</v>
      </c>
      <c r="S97" s="487">
        <v>33</v>
      </c>
      <c r="U97" s="1264"/>
      <c r="W97" s="1264"/>
    </row>
    <row r="98" spans="2:23" ht="17.25" customHeight="1" thickBot="1">
      <c r="B98" s="320" t="s">
        <v>701</v>
      </c>
      <c r="C98" s="74">
        <v>337</v>
      </c>
      <c r="D98" s="323">
        <v>132</v>
      </c>
      <c r="E98" s="77">
        <v>4</v>
      </c>
      <c r="F98" s="77">
        <v>169</v>
      </c>
      <c r="G98" s="77">
        <v>8</v>
      </c>
      <c r="H98" s="77">
        <v>36</v>
      </c>
      <c r="I98" s="78">
        <v>0</v>
      </c>
      <c r="J98" s="76">
        <v>2</v>
      </c>
      <c r="K98" s="485">
        <v>37</v>
      </c>
      <c r="L98" s="486">
        <v>2</v>
      </c>
      <c r="M98" s="485">
        <v>31</v>
      </c>
      <c r="N98" s="486">
        <v>2</v>
      </c>
      <c r="O98" s="485">
        <v>39</v>
      </c>
      <c r="P98" s="486">
        <v>1</v>
      </c>
      <c r="Q98" s="485">
        <v>25</v>
      </c>
      <c r="R98" s="486">
        <v>2</v>
      </c>
      <c r="S98" s="487">
        <v>39</v>
      </c>
    </row>
    <row r="99" spans="2:23" ht="17.25" customHeight="1" thickBot="1">
      <c r="B99" s="320" t="s">
        <v>881</v>
      </c>
      <c r="C99" s="79">
        <v>339</v>
      </c>
      <c r="D99" s="324">
        <v>133</v>
      </c>
      <c r="E99" s="79">
        <v>3</v>
      </c>
      <c r="F99" s="79">
        <v>169</v>
      </c>
      <c r="G99" s="79">
        <v>8</v>
      </c>
      <c r="H99" s="79">
        <v>37</v>
      </c>
      <c r="I99" s="80">
        <v>0</v>
      </c>
      <c r="J99" s="81">
        <v>2</v>
      </c>
      <c r="K99" s="488">
        <v>37</v>
      </c>
      <c r="L99" s="489">
        <v>2</v>
      </c>
      <c r="M99" s="488">
        <v>31</v>
      </c>
      <c r="N99" s="489">
        <v>2</v>
      </c>
      <c r="O99" s="488">
        <v>40</v>
      </c>
      <c r="P99" s="489">
        <v>1</v>
      </c>
      <c r="Q99" s="488">
        <v>25</v>
      </c>
      <c r="R99" s="489">
        <v>2</v>
      </c>
      <c r="S99" s="490">
        <v>39</v>
      </c>
    </row>
    <row r="100" spans="2:23" ht="17.25" customHeight="1" thickBot="1">
      <c r="B100" s="6"/>
      <c r="C100" s="83"/>
      <c r="D100" s="83"/>
      <c r="E100" s="83"/>
      <c r="F100" s="83"/>
      <c r="G100" s="83"/>
      <c r="H100" s="83"/>
      <c r="I100" s="83"/>
      <c r="J100" s="83"/>
      <c r="K100" s="83"/>
      <c r="L100" s="83"/>
      <c r="M100" s="83"/>
      <c r="N100" s="83"/>
      <c r="O100" s="83"/>
      <c r="P100" s="83"/>
      <c r="Q100" s="83"/>
      <c r="R100" s="83"/>
      <c r="S100" s="84"/>
    </row>
    <row r="101" spans="2:23" ht="17.25" customHeight="1">
      <c r="B101" s="599" t="s">
        <v>232</v>
      </c>
      <c r="C101" s="597"/>
      <c r="D101" s="599" t="s">
        <v>233</v>
      </c>
      <c r="E101" s="597"/>
      <c r="F101" s="599" t="s">
        <v>234</v>
      </c>
      <c r="G101" s="597"/>
      <c r="H101" s="599" t="s">
        <v>235</v>
      </c>
      <c r="I101" s="597"/>
      <c r="J101" s="599" t="s">
        <v>236</v>
      </c>
      <c r="K101" s="597"/>
      <c r="L101" s="599" t="s">
        <v>237</v>
      </c>
      <c r="M101" s="597"/>
      <c r="N101" s="599" t="s">
        <v>238</v>
      </c>
      <c r="O101" s="709"/>
      <c r="P101" s="599" t="s">
        <v>25</v>
      </c>
      <c r="Q101" s="602"/>
      <c r="R101" s="602"/>
      <c r="S101" s="597"/>
    </row>
    <row r="102" spans="2:23" ht="17.25" customHeight="1">
      <c r="B102" s="606" t="s">
        <v>225</v>
      </c>
      <c r="C102" s="608" t="s">
        <v>226</v>
      </c>
      <c r="D102" s="606" t="s">
        <v>225</v>
      </c>
      <c r="E102" s="608" t="s">
        <v>226</v>
      </c>
      <c r="F102" s="606" t="s">
        <v>225</v>
      </c>
      <c r="G102" s="608" t="s">
        <v>226</v>
      </c>
      <c r="H102" s="606" t="s">
        <v>225</v>
      </c>
      <c r="I102" s="608" t="s">
        <v>226</v>
      </c>
      <c r="J102" s="606" t="s">
        <v>225</v>
      </c>
      <c r="K102" s="608" t="s">
        <v>226</v>
      </c>
      <c r="L102" s="606" t="s">
        <v>225</v>
      </c>
      <c r="M102" s="608" t="s">
        <v>226</v>
      </c>
      <c r="N102" s="606" t="s">
        <v>225</v>
      </c>
      <c r="O102" s="870" t="s">
        <v>226</v>
      </c>
      <c r="P102" s="606"/>
      <c r="Q102" s="603"/>
      <c r="R102" s="603"/>
      <c r="S102" s="608"/>
    </row>
    <row r="103" spans="2:23" ht="17.25" customHeight="1">
      <c r="B103" s="607"/>
      <c r="C103" s="715"/>
      <c r="D103" s="607"/>
      <c r="E103" s="715"/>
      <c r="F103" s="607"/>
      <c r="G103" s="715"/>
      <c r="H103" s="607"/>
      <c r="I103" s="715"/>
      <c r="J103" s="607"/>
      <c r="K103" s="715"/>
      <c r="L103" s="607"/>
      <c r="M103" s="715"/>
      <c r="N103" s="607"/>
      <c r="O103" s="913"/>
      <c r="P103" s="606" t="s">
        <v>159</v>
      </c>
      <c r="Q103" s="603" t="s">
        <v>527</v>
      </c>
      <c r="R103" s="603" t="s">
        <v>175</v>
      </c>
      <c r="S103" s="608" t="s">
        <v>176</v>
      </c>
    </row>
    <row r="104" spans="2:23" ht="17.25" customHeight="1" thickBot="1">
      <c r="B104" s="607"/>
      <c r="C104" s="715"/>
      <c r="D104" s="607"/>
      <c r="E104" s="715"/>
      <c r="F104" s="607"/>
      <c r="G104" s="715"/>
      <c r="H104" s="607"/>
      <c r="I104" s="715"/>
      <c r="J104" s="607"/>
      <c r="K104" s="715"/>
      <c r="L104" s="607"/>
      <c r="M104" s="715"/>
      <c r="N104" s="607"/>
      <c r="O104" s="913"/>
      <c r="P104" s="607"/>
      <c r="Q104" s="971"/>
      <c r="R104" s="971"/>
      <c r="S104" s="715"/>
    </row>
    <row r="105" spans="2:23" ht="17.25" customHeight="1" thickBot="1">
      <c r="B105" s="103">
        <v>2</v>
      </c>
      <c r="C105" s="85">
        <v>39</v>
      </c>
      <c r="D105" s="86">
        <v>1</v>
      </c>
      <c r="E105" s="87">
        <v>25</v>
      </c>
      <c r="F105" s="86">
        <v>1</v>
      </c>
      <c r="G105" s="87">
        <v>34</v>
      </c>
      <c r="H105" s="86">
        <v>1</v>
      </c>
      <c r="I105" s="87">
        <v>27</v>
      </c>
      <c r="J105" s="86">
        <v>1</v>
      </c>
      <c r="K105" s="87">
        <v>10</v>
      </c>
      <c r="L105" s="86">
        <v>1</v>
      </c>
      <c r="M105" s="87">
        <v>20</v>
      </c>
      <c r="N105" s="86">
        <v>2</v>
      </c>
      <c r="O105" s="87">
        <v>28</v>
      </c>
      <c r="P105" s="273">
        <v>1</v>
      </c>
      <c r="Q105" s="274"/>
      <c r="R105" s="275"/>
      <c r="S105" s="276"/>
    </row>
    <row r="106" spans="2:23" ht="17.25" customHeight="1" thickBot="1">
      <c r="B106" s="173">
        <v>1</v>
      </c>
      <c r="C106" s="88">
        <v>28</v>
      </c>
      <c r="D106" s="89">
        <v>2</v>
      </c>
      <c r="E106" s="90">
        <v>36</v>
      </c>
      <c r="F106" s="89">
        <v>1</v>
      </c>
      <c r="G106" s="90">
        <v>25</v>
      </c>
      <c r="H106" s="89">
        <v>1</v>
      </c>
      <c r="I106" s="90">
        <v>32</v>
      </c>
      <c r="J106" s="89">
        <v>1</v>
      </c>
      <c r="K106" s="90">
        <v>10</v>
      </c>
      <c r="L106" s="89">
        <v>1</v>
      </c>
      <c r="M106" s="90">
        <v>10</v>
      </c>
      <c r="N106" s="89">
        <v>1</v>
      </c>
      <c r="O106" s="90">
        <v>20</v>
      </c>
      <c r="P106" s="273">
        <v>1</v>
      </c>
      <c r="Q106" s="277"/>
      <c r="R106" s="278"/>
      <c r="S106" s="279"/>
    </row>
    <row r="107" spans="2:23" ht="17.25" customHeight="1" thickBot="1">
      <c r="B107" s="173">
        <v>1</v>
      </c>
      <c r="C107" s="91">
        <v>29</v>
      </c>
      <c r="D107" s="89">
        <v>2</v>
      </c>
      <c r="E107" s="90">
        <v>38</v>
      </c>
      <c r="F107" s="89">
        <v>1</v>
      </c>
      <c r="G107" s="90">
        <v>27</v>
      </c>
      <c r="H107" s="89">
        <v>1</v>
      </c>
      <c r="I107" s="90">
        <v>31</v>
      </c>
      <c r="J107" s="89">
        <v>1</v>
      </c>
      <c r="K107" s="90">
        <v>11</v>
      </c>
      <c r="L107" s="89">
        <v>1</v>
      </c>
      <c r="M107" s="90">
        <v>10</v>
      </c>
      <c r="N107" s="89">
        <v>1</v>
      </c>
      <c r="O107" s="90">
        <v>20</v>
      </c>
      <c r="P107" s="273">
        <v>1</v>
      </c>
      <c r="Q107" s="277"/>
      <c r="R107" s="278"/>
      <c r="S107" s="279"/>
    </row>
    <row r="108" spans="2:23" ht="17.25" customHeight="1" thickBot="1">
      <c r="B108" s="230">
        <v>1</v>
      </c>
      <c r="C108" s="91">
        <v>33</v>
      </c>
      <c r="D108" s="92">
        <v>1</v>
      </c>
      <c r="E108" s="93">
        <v>30</v>
      </c>
      <c r="F108" s="92">
        <v>2</v>
      </c>
      <c r="G108" s="93">
        <v>40</v>
      </c>
      <c r="H108" s="92">
        <v>1</v>
      </c>
      <c r="I108" s="93">
        <v>27</v>
      </c>
      <c r="J108" s="92">
        <v>1</v>
      </c>
      <c r="K108" s="93">
        <v>16</v>
      </c>
      <c r="L108" s="92">
        <v>1</v>
      </c>
      <c r="M108" s="93">
        <v>10</v>
      </c>
      <c r="N108" s="92">
        <v>1</v>
      </c>
      <c r="O108" s="93">
        <v>10</v>
      </c>
      <c r="P108" s="273">
        <v>1</v>
      </c>
      <c r="Q108" s="277"/>
      <c r="R108" s="278"/>
      <c r="S108" s="279"/>
    </row>
    <row r="109" spans="2:23" ht="17.25" customHeight="1" thickBot="1">
      <c r="B109" s="106">
        <v>1</v>
      </c>
      <c r="C109" s="94">
        <v>33</v>
      </c>
      <c r="D109" s="95">
        <v>1</v>
      </c>
      <c r="E109" s="96">
        <v>30</v>
      </c>
      <c r="F109" s="95">
        <v>2</v>
      </c>
      <c r="G109" s="96">
        <v>40</v>
      </c>
      <c r="H109" s="95">
        <v>1</v>
      </c>
      <c r="I109" s="96">
        <v>27</v>
      </c>
      <c r="J109" s="95">
        <v>1</v>
      </c>
      <c r="K109" s="96">
        <v>16</v>
      </c>
      <c r="L109" s="95">
        <v>1</v>
      </c>
      <c r="M109" s="96">
        <v>10</v>
      </c>
      <c r="N109" s="95">
        <v>1</v>
      </c>
      <c r="O109" s="96">
        <v>11</v>
      </c>
      <c r="P109" s="273">
        <v>1</v>
      </c>
      <c r="Q109" s="280"/>
      <c r="R109" s="280"/>
      <c r="S109" s="281"/>
    </row>
    <row r="110" spans="2:23" ht="17.25" customHeight="1">
      <c r="B110" s="6"/>
      <c r="C110" s="7"/>
      <c r="D110" s="7"/>
      <c r="E110" s="7"/>
      <c r="F110" s="7"/>
      <c r="G110" s="7"/>
      <c r="H110" s="7"/>
      <c r="I110" s="7"/>
      <c r="J110" s="7"/>
      <c r="K110" s="7"/>
      <c r="L110" s="7"/>
      <c r="M110" s="7"/>
      <c r="N110" s="7"/>
      <c r="O110" s="7"/>
      <c r="P110" s="7"/>
      <c r="Q110" s="7"/>
      <c r="R110" s="7"/>
      <c r="S110" s="8"/>
    </row>
    <row r="111" spans="2:23" ht="17.25" customHeight="1">
      <c r="B111" s="1155" t="s">
        <v>240</v>
      </c>
      <c r="C111" s="1155"/>
      <c r="D111" s="1155"/>
      <c r="E111" s="1155"/>
      <c r="F111" s="1155"/>
      <c r="G111" s="1155"/>
      <c r="H111" s="1155"/>
      <c r="I111" s="1155"/>
      <c r="J111" s="1155"/>
      <c r="K111" s="1155"/>
      <c r="L111" s="1155"/>
      <c r="M111" s="1155"/>
      <c r="N111" s="1155"/>
      <c r="O111" s="1155"/>
      <c r="P111" s="1155"/>
      <c r="Q111" s="1155"/>
      <c r="R111" s="1155"/>
      <c r="S111" s="21"/>
    </row>
    <row r="112" spans="2:23" s="27" customFormat="1" ht="17.25" customHeight="1">
      <c r="B112" s="28"/>
      <c r="C112" s="28"/>
      <c r="D112" s="28"/>
      <c r="E112" s="28"/>
      <c r="F112" s="28"/>
      <c r="G112" s="28"/>
      <c r="H112" s="28"/>
      <c r="S112" s="29"/>
    </row>
    <row r="113" spans="2:20" ht="17.25" customHeight="1" thickBot="1">
      <c r="B113" s="880" t="s">
        <v>988</v>
      </c>
      <c r="C113" s="880"/>
      <c r="D113" s="880"/>
      <c r="E113" s="880"/>
      <c r="F113" s="880"/>
      <c r="G113" s="28"/>
      <c r="H113" s="28"/>
      <c r="I113" s="28"/>
      <c r="J113" s="28"/>
      <c r="K113" s="28"/>
      <c r="L113" s="28"/>
      <c r="M113" s="28"/>
      <c r="N113" s="28"/>
      <c r="O113" s="28"/>
      <c r="P113" s="28"/>
      <c r="Q113" s="28"/>
      <c r="R113" s="28"/>
      <c r="S113" s="28"/>
      <c r="T113" s="21"/>
    </row>
    <row r="114" spans="2:20" ht="17.25" customHeight="1">
      <c r="B114" s="921" t="s">
        <v>1144</v>
      </c>
      <c r="C114" s="922"/>
      <c r="D114" s="922"/>
      <c r="E114" s="922"/>
      <c r="F114" s="922"/>
      <c r="G114" s="922"/>
      <c r="H114" s="922"/>
      <c r="I114" s="922"/>
      <c r="J114" s="922"/>
      <c r="K114" s="922"/>
      <c r="L114" s="922"/>
      <c r="M114" s="922"/>
      <c r="N114" s="922"/>
      <c r="O114" s="922"/>
      <c r="P114" s="922"/>
      <c r="Q114" s="922"/>
      <c r="R114" s="923"/>
      <c r="S114" s="8"/>
    </row>
    <row r="115" spans="2:20" ht="17.25" customHeight="1">
      <c r="B115" s="924"/>
      <c r="C115" s="925"/>
      <c r="D115" s="925"/>
      <c r="E115" s="925"/>
      <c r="F115" s="925"/>
      <c r="G115" s="925"/>
      <c r="H115" s="925"/>
      <c r="I115" s="925"/>
      <c r="J115" s="925"/>
      <c r="K115" s="925"/>
      <c r="L115" s="925"/>
      <c r="M115" s="925"/>
      <c r="N115" s="925"/>
      <c r="O115" s="925"/>
      <c r="P115" s="925"/>
      <c r="Q115" s="925"/>
      <c r="R115" s="926"/>
      <c r="S115" s="8"/>
    </row>
    <row r="116" spans="2:20" ht="17.25" customHeight="1">
      <c r="B116" s="924"/>
      <c r="C116" s="925"/>
      <c r="D116" s="925"/>
      <c r="E116" s="925"/>
      <c r="F116" s="925"/>
      <c r="G116" s="925"/>
      <c r="H116" s="925"/>
      <c r="I116" s="925"/>
      <c r="J116" s="925"/>
      <c r="K116" s="925"/>
      <c r="L116" s="925"/>
      <c r="M116" s="925"/>
      <c r="N116" s="925"/>
      <c r="O116" s="925"/>
      <c r="P116" s="925"/>
      <c r="Q116" s="925"/>
      <c r="R116" s="926"/>
      <c r="S116" s="8"/>
    </row>
    <row r="117" spans="2:20" ht="17.25" customHeight="1">
      <c r="B117" s="6"/>
      <c r="C117" s="7"/>
      <c r="D117" s="7"/>
      <c r="E117" s="7"/>
      <c r="F117" s="7"/>
      <c r="G117" s="7"/>
      <c r="H117" s="7"/>
      <c r="I117" s="7"/>
      <c r="J117" s="7"/>
      <c r="K117" s="7"/>
      <c r="L117" s="7"/>
      <c r="M117" s="7"/>
      <c r="N117" s="7"/>
      <c r="O117" s="7"/>
      <c r="P117" s="7"/>
      <c r="Q117" s="7"/>
      <c r="R117" s="7"/>
      <c r="S117" s="7"/>
    </row>
    <row r="118" spans="2:20" ht="17.25" customHeight="1" thickBot="1">
      <c r="B118" s="880" t="s">
        <v>989</v>
      </c>
      <c r="C118" s="880"/>
      <c r="D118" s="880"/>
      <c r="E118" s="880"/>
      <c r="F118" s="880"/>
      <c r="G118" s="7"/>
      <c r="H118" s="7"/>
      <c r="I118" s="7"/>
      <c r="J118" s="7"/>
      <c r="K118" s="7"/>
      <c r="L118" s="7"/>
      <c r="M118" s="7"/>
      <c r="N118" s="7"/>
      <c r="O118" s="7"/>
      <c r="P118" s="7"/>
      <c r="Q118" s="7"/>
      <c r="R118" s="7"/>
      <c r="S118" s="7"/>
      <c r="T118" s="16"/>
    </row>
    <row r="119" spans="2:20" ht="17.25" customHeight="1">
      <c r="B119" s="921" t="s">
        <v>1333</v>
      </c>
      <c r="C119" s="922"/>
      <c r="D119" s="922"/>
      <c r="E119" s="922"/>
      <c r="F119" s="922"/>
      <c r="G119" s="922"/>
      <c r="H119" s="922"/>
      <c r="I119" s="922"/>
      <c r="J119" s="922"/>
      <c r="K119" s="922"/>
      <c r="L119" s="922"/>
      <c r="M119" s="922"/>
      <c r="N119" s="922"/>
      <c r="O119" s="922"/>
      <c r="P119" s="922"/>
      <c r="Q119" s="922"/>
      <c r="R119" s="923"/>
      <c r="S119" s="8"/>
    </row>
    <row r="120" spans="2:20" ht="17.25" customHeight="1">
      <c r="B120" s="924"/>
      <c r="C120" s="925"/>
      <c r="D120" s="925"/>
      <c r="E120" s="925"/>
      <c r="F120" s="925"/>
      <c r="G120" s="925"/>
      <c r="H120" s="925"/>
      <c r="I120" s="925"/>
      <c r="J120" s="925"/>
      <c r="K120" s="925"/>
      <c r="L120" s="925"/>
      <c r="M120" s="925"/>
      <c r="N120" s="925"/>
      <c r="O120" s="925"/>
      <c r="P120" s="925"/>
      <c r="Q120" s="925"/>
      <c r="R120" s="926"/>
      <c r="S120" s="8"/>
    </row>
    <row r="121" spans="2:20" ht="17.25" customHeight="1" thickBot="1">
      <c r="B121" s="927"/>
      <c r="C121" s="928"/>
      <c r="D121" s="928"/>
      <c r="E121" s="928"/>
      <c r="F121" s="928"/>
      <c r="G121" s="928"/>
      <c r="H121" s="928"/>
      <c r="I121" s="928"/>
      <c r="J121" s="928"/>
      <c r="K121" s="928"/>
      <c r="L121" s="928"/>
      <c r="M121" s="928"/>
      <c r="N121" s="928"/>
      <c r="O121" s="928"/>
      <c r="P121" s="928"/>
      <c r="Q121" s="928"/>
      <c r="R121" s="929"/>
      <c r="S121" s="8"/>
    </row>
    <row r="122" spans="2:20" ht="17.25" customHeight="1">
      <c r="B122" s="6"/>
      <c r="C122" s="7"/>
      <c r="D122" s="7"/>
      <c r="E122" s="7"/>
      <c r="F122" s="7"/>
      <c r="G122" s="7"/>
      <c r="H122" s="7"/>
      <c r="I122" s="7"/>
      <c r="J122" s="7"/>
      <c r="K122" s="7"/>
      <c r="L122" s="7"/>
      <c r="M122" s="7"/>
      <c r="N122" s="7"/>
      <c r="O122" s="7"/>
      <c r="P122" s="7"/>
      <c r="Q122" s="7"/>
      <c r="R122" s="7"/>
      <c r="S122" s="8"/>
    </row>
    <row r="123" spans="2:20" ht="17.25" customHeight="1" thickBot="1">
      <c r="B123" s="880" t="s">
        <v>990</v>
      </c>
      <c r="C123" s="880"/>
      <c r="D123" s="880"/>
      <c r="E123" s="880"/>
      <c r="F123" s="880"/>
      <c r="G123" s="16"/>
      <c r="H123" s="16"/>
      <c r="I123" s="16"/>
      <c r="J123" s="16"/>
      <c r="K123" s="16"/>
      <c r="L123" s="16"/>
      <c r="M123" s="16"/>
      <c r="N123" s="16"/>
      <c r="O123" s="16"/>
      <c r="P123" s="16"/>
      <c r="Q123" s="16"/>
      <c r="R123" s="16"/>
      <c r="S123" s="16"/>
      <c r="T123" s="16"/>
    </row>
    <row r="124" spans="2:20" ht="17.25" customHeight="1">
      <c r="B124" s="921" t="s">
        <v>1334</v>
      </c>
      <c r="C124" s="922"/>
      <c r="D124" s="922"/>
      <c r="E124" s="922"/>
      <c r="F124" s="922"/>
      <c r="G124" s="922"/>
      <c r="H124" s="922"/>
      <c r="I124" s="922"/>
      <c r="J124" s="922"/>
      <c r="K124" s="922"/>
      <c r="L124" s="922"/>
      <c r="M124" s="922"/>
      <c r="N124" s="922"/>
      <c r="O124" s="922"/>
      <c r="P124" s="922"/>
      <c r="Q124" s="922"/>
      <c r="R124" s="923"/>
      <c r="S124" s="8"/>
    </row>
    <row r="125" spans="2:20" ht="17.25" customHeight="1">
      <c r="B125" s="924"/>
      <c r="C125" s="925"/>
      <c r="D125" s="925"/>
      <c r="E125" s="925"/>
      <c r="F125" s="925"/>
      <c r="G125" s="925"/>
      <c r="H125" s="925"/>
      <c r="I125" s="925"/>
      <c r="J125" s="925"/>
      <c r="K125" s="925"/>
      <c r="L125" s="925"/>
      <c r="M125" s="925"/>
      <c r="N125" s="925"/>
      <c r="O125" s="925"/>
      <c r="P125" s="925"/>
      <c r="Q125" s="925"/>
      <c r="R125" s="926"/>
      <c r="S125" s="8"/>
    </row>
    <row r="126" spans="2:20" ht="17.25" customHeight="1">
      <c r="B126" s="924"/>
      <c r="C126" s="925"/>
      <c r="D126" s="925"/>
      <c r="E126" s="925"/>
      <c r="F126" s="925"/>
      <c r="G126" s="925"/>
      <c r="H126" s="925"/>
      <c r="I126" s="925"/>
      <c r="J126" s="925"/>
      <c r="K126" s="925"/>
      <c r="L126" s="925"/>
      <c r="M126" s="925"/>
      <c r="N126" s="925"/>
      <c r="O126" s="925"/>
      <c r="P126" s="925"/>
      <c r="Q126" s="925"/>
      <c r="R126" s="926"/>
      <c r="S126" s="8"/>
    </row>
    <row r="127" spans="2:20" ht="17.25" customHeight="1" thickBot="1">
      <c r="B127" s="927"/>
      <c r="C127" s="928"/>
      <c r="D127" s="928"/>
      <c r="E127" s="928"/>
      <c r="F127" s="928"/>
      <c r="G127" s="928"/>
      <c r="H127" s="928"/>
      <c r="I127" s="928"/>
      <c r="J127" s="928"/>
      <c r="K127" s="928"/>
      <c r="L127" s="928"/>
      <c r="M127" s="928"/>
      <c r="N127" s="928"/>
      <c r="O127" s="928"/>
      <c r="P127" s="928"/>
      <c r="Q127" s="928"/>
      <c r="R127" s="929"/>
      <c r="S127" s="8"/>
    </row>
    <row r="128" spans="2:20" ht="17.25" customHeight="1">
      <c r="B128" s="6"/>
      <c r="C128" s="7"/>
      <c r="D128" s="7"/>
      <c r="E128" s="7"/>
      <c r="F128" s="7"/>
      <c r="G128" s="7"/>
      <c r="H128" s="7"/>
      <c r="K128" s="7"/>
      <c r="L128" s="7"/>
      <c r="M128" s="7"/>
      <c r="N128" s="7"/>
      <c r="O128" s="7"/>
      <c r="P128" s="7"/>
      <c r="Q128" s="7"/>
      <c r="R128" s="7"/>
      <c r="S128" s="8"/>
    </row>
    <row r="129" spans="2:16" ht="17.25" customHeight="1">
      <c r="B129" s="757" t="s">
        <v>239</v>
      </c>
      <c r="C129" s="757"/>
      <c r="D129" s="757"/>
      <c r="E129" s="757"/>
      <c r="F129" s="757"/>
      <c r="G129" s="2"/>
      <c r="H129" s="2"/>
    </row>
    <row r="130" spans="2:16" ht="17.25" customHeight="1">
      <c r="B130" s="2"/>
      <c r="C130" s="2"/>
      <c r="D130" s="2"/>
      <c r="E130" s="2"/>
      <c r="F130" s="2"/>
      <c r="G130" s="2"/>
      <c r="H130" s="2"/>
      <c r="I130" s="2"/>
      <c r="J130" s="2"/>
    </row>
    <row r="131" spans="2:16" ht="17.25" customHeight="1" thickBot="1">
      <c r="B131" s="652" t="s">
        <v>260</v>
      </c>
      <c r="C131" s="652"/>
      <c r="D131" s="652"/>
      <c r="E131" s="652"/>
    </row>
    <row r="132" spans="2:16" ht="17.25" customHeight="1">
      <c r="B132" s="543" t="s">
        <v>241</v>
      </c>
      <c r="C132" s="634" t="s">
        <v>26</v>
      </c>
      <c r="D132" s="543" t="s">
        <v>27</v>
      </c>
      <c r="E132" s="743" t="s">
        <v>28</v>
      </c>
      <c r="F132" s="543" t="s">
        <v>29</v>
      </c>
      <c r="G132" s="634" t="s">
        <v>30</v>
      </c>
      <c r="H132" s="908" t="s">
        <v>31</v>
      </c>
      <c r="I132" s="634" t="s">
        <v>32</v>
      </c>
      <c r="J132" s="543" t="s">
        <v>33</v>
      </c>
      <c r="K132" s="543" t="s">
        <v>751</v>
      </c>
      <c r="L132" s="543" t="s">
        <v>752</v>
      </c>
      <c r="M132" s="543" t="s">
        <v>34</v>
      </c>
      <c r="N132" s="743" t="s">
        <v>754</v>
      </c>
      <c r="O132" s="797" t="s">
        <v>529</v>
      </c>
      <c r="P132" s="976"/>
    </row>
    <row r="133" spans="2:16" ht="17.25" customHeight="1">
      <c r="B133" s="544"/>
      <c r="C133" s="635"/>
      <c r="D133" s="544"/>
      <c r="E133" s="625"/>
      <c r="F133" s="544"/>
      <c r="G133" s="635"/>
      <c r="H133" s="909"/>
      <c r="I133" s="635"/>
      <c r="J133" s="544"/>
      <c r="K133" s="544"/>
      <c r="L133" s="544"/>
      <c r="M133" s="544"/>
      <c r="N133" s="625"/>
      <c r="O133" s="1135" t="s">
        <v>753</v>
      </c>
      <c r="P133" s="1200" t="s">
        <v>991</v>
      </c>
    </row>
    <row r="134" spans="2:16" ht="17.25" customHeight="1">
      <c r="B134" s="544"/>
      <c r="C134" s="635"/>
      <c r="D134" s="544"/>
      <c r="E134" s="625"/>
      <c r="F134" s="544"/>
      <c r="G134" s="635"/>
      <c r="H134" s="909"/>
      <c r="I134" s="635"/>
      <c r="J134" s="544"/>
      <c r="K134" s="544"/>
      <c r="L134" s="544"/>
      <c r="M134" s="544"/>
      <c r="N134" s="625"/>
      <c r="O134" s="1136"/>
      <c r="P134" s="1201"/>
    </row>
    <row r="135" spans="2:16" ht="17.25" customHeight="1">
      <c r="B135" s="544"/>
      <c r="C135" s="635"/>
      <c r="D135" s="544"/>
      <c r="E135" s="625"/>
      <c r="F135" s="544"/>
      <c r="G135" s="635"/>
      <c r="H135" s="909"/>
      <c r="I135" s="635"/>
      <c r="J135" s="544"/>
      <c r="K135" s="544"/>
      <c r="L135" s="544"/>
      <c r="M135" s="544"/>
      <c r="N135" s="625"/>
      <c r="O135" s="1136"/>
      <c r="P135" s="1201"/>
    </row>
    <row r="136" spans="2:16" ht="17.25" customHeight="1">
      <c r="B136" s="544"/>
      <c r="C136" s="635"/>
      <c r="D136" s="544"/>
      <c r="E136" s="625"/>
      <c r="F136" s="544"/>
      <c r="G136" s="635"/>
      <c r="H136" s="909"/>
      <c r="I136" s="635"/>
      <c r="J136" s="544"/>
      <c r="K136" s="544"/>
      <c r="L136" s="544"/>
      <c r="M136" s="544"/>
      <c r="N136" s="625"/>
      <c r="O136" s="1136"/>
      <c r="P136" s="1201"/>
    </row>
    <row r="137" spans="2:16" ht="17.25" customHeight="1">
      <c r="B137" s="544"/>
      <c r="C137" s="635"/>
      <c r="D137" s="544"/>
      <c r="E137" s="625"/>
      <c r="F137" s="544"/>
      <c r="G137" s="635"/>
      <c r="H137" s="909"/>
      <c r="I137" s="635"/>
      <c r="J137" s="544"/>
      <c r="K137" s="544"/>
      <c r="L137" s="544"/>
      <c r="M137" s="544"/>
      <c r="N137" s="625"/>
      <c r="O137" s="1136"/>
      <c r="P137" s="1201"/>
    </row>
    <row r="138" spans="2:16" ht="17.25" customHeight="1">
      <c r="B138" s="544"/>
      <c r="C138" s="635"/>
      <c r="D138" s="544"/>
      <c r="E138" s="625"/>
      <c r="F138" s="544"/>
      <c r="G138" s="635"/>
      <c r="H138" s="909"/>
      <c r="I138" s="635"/>
      <c r="J138" s="544"/>
      <c r="K138" s="544"/>
      <c r="L138" s="544"/>
      <c r="M138" s="544"/>
      <c r="N138" s="625"/>
      <c r="O138" s="1136"/>
      <c r="P138" s="1201"/>
    </row>
    <row r="139" spans="2:16" ht="17.25" customHeight="1">
      <c r="B139" s="544"/>
      <c r="C139" s="635"/>
      <c r="D139" s="544"/>
      <c r="E139" s="625"/>
      <c r="F139" s="544"/>
      <c r="G139" s="635"/>
      <c r="H139" s="909"/>
      <c r="I139" s="635"/>
      <c r="J139" s="544"/>
      <c r="K139" s="544"/>
      <c r="L139" s="544"/>
      <c r="M139" s="544"/>
      <c r="N139" s="625"/>
      <c r="O139" s="1136"/>
      <c r="P139" s="1201"/>
    </row>
    <row r="140" spans="2:16" ht="17.25" customHeight="1" thickBot="1">
      <c r="B140" s="544"/>
      <c r="C140" s="635"/>
      <c r="D140" s="544"/>
      <c r="E140" s="625"/>
      <c r="F140" s="544"/>
      <c r="G140" s="635"/>
      <c r="H140" s="909"/>
      <c r="I140" s="635"/>
      <c r="J140" s="544"/>
      <c r="K140" s="544"/>
      <c r="L140" s="544"/>
      <c r="M140" s="544"/>
      <c r="N140" s="625"/>
      <c r="O140" s="1136"/>
      <c r="P140" s="1201"/>
    </row>
    <row r="141" spans="2:16" ht="17.25" customHeight="1" thickBot="1">
      <c r="B141" s="182" t="s">
        <v>82</v>
      </c>
      <c r="C141" s="97">
        <v>0</v>
      </c>
      <c r="D141" s="98">
        <v>0</v>
      </c>
      <c r="E141" s="69">
        <v>1</v>
      </c>
      <c r="F141" s="98">
        <v>0</v>
      </c>
      <c r="G141" s="69">
        <v>0</v>
      </c>
      <c r="H141" s="98">
        <v>0</v>
      </c>
      <c r="I141" s="69">
        <v>0</v>
      </c>
      <c r="J141" s="98">
        <v>0</v>
      </c>
      <c r="K141" s="98">
        <v>0</v>
      </c>
      <c r="L141" s="69">
        <v>0</v>
      </c>
      <c r="M141" s="98">
        <v>0</v>
      </c>
      <c r="N141" s="69">
        <v>0</v>
      </c>
      <c r="O141" s="103">
        <v>0</v>
      </c>
      <c r="P141" s="105">
        <v>0</v>
      </c>
    </row>
    <row r="142" spans="2:16" ht="17.25" customHeight="1" thickBot="1">
      <c r="B142" s="183" t="s">
        <v>242</v>
      </c>
      <c r="C142" s="100">
        <v>0</v>
      </c>
      <c r="D142" s="101">
        <v>1</v>
      </c>
      <c r="E142" s="70">
        <v>0</v>
      </c>
      <c r="F142" s="101">
        <v>0</v>
      </c>
      <c r="G142" s="70">
        <v>0</v>
      </c>
      <c r="H142" s="101">
        <v>0</v>
      </c>
      <c r="I142" s="70">
        <v>0</v>
      </c>
      <c r="J142" s="101">
        <v>0</v>
      </c>
      <c r="K142" s="101">
        <v>0</v>
      </c>
      <c r="L142" s="70">
        <v>0</v>
      </c>
      <c r="M142" s="101">
        <v>0</v>
      </c>
      <c r="N142" s="70">
        <v>0</v>
      </c>
      <c r="O142" s="106">
        <v>0</v>
      </c>
      <c r="P142" s="108">
        <v>0</v>
      </c>
    </row>
    <row r="143" spans="2:16" ht="17.25" customHeight="1">
      <c r="B143" s="49"/>
      <c r="C143" s="49"/>
      <c r="D143" s="49"/>
      <c r="E143" s="49"/>
      <c r="F143" s="49"/>
      <c r="G143" s="49"/>
      <c r="H143" s="49"/>
      <c r="I143" s="49"/>
      <c r="J143" s="49"/>
      <c r="K143" s="50"/>
      <c r="L143" s="50"/>
      <c r="M143" s="50"/>
      <c r="N143" s="50"/>
      <c r="O143" s="50"/>
      <c r="P143" s="49"/>
    </row>
    <row r="144" spans="2:16" ht="17.25" customHeight="1" thickBot="1">
      <c r="B144" s="652" t="s">
        <v>261</v>
      </c>
      <c r="C144" s="652"/>
      <c r="D144" s="652"/>
      <c r="E144" s="652"/>
      <c r="F144" s="49"/>
      <c r="G144" s="49"/>
      <c r="H144" s="49"/>
      <c r="I144" s="49"/>
      <c r="J144" s="49"/>
      <c r="K144" s="49"/>
      <c r="L144" s="49"/>
      <c r="M144" s="49"/>
      <c r="N144" s="49"/>
      <c r="O144" s="49"/>
      <c r="P144" s="49"/>
    </row>
    <row r="145" spans="2:19" ht="17.25" customHeight="1">
      <c r="B145" s="543" t="s">
        <v>241</v>
      </c>
      <c r="C145" s="543" t="s">
        <v>539</v>
      </c>
      <c r="D145" s="543" t="s">
        <v>540</v>
      </c>
      <c r="E145" s="908" t="s">
        <v>37</v>
      </c>
      <c r="F145" s="543" t="s">
        <v>541</v>
      </c>
      <c r="G145" s="543" t="s">
        <v>542</v>
      </c>
      <c r="H145" s="908" t="s">
        <v>38</v>
      </c>
      <c r="I145" s="543" t="s">
        <v>543</v>
      </c>
      <c r="J145" s="543" t="s">
        <v>544</v>
      </c>
      <c r="K145" s="543" t="s">
        <v>755</v>
      </c>
      <c r="L145" s="543" t="s">
        <v>756</v>
      </c>
      <c r="M145" s="908" t="s">
        <v>39</v>
      </c>
      <c r="N145" s="908" t="s">
        <v>40</v>
      </c>
      <c r="O145" s="908" t="s">
        <v>924</v>
      </c>
      <c r="P145" s="49"/>
    </row>
    <row r="146" spans="2:19" ht="17.25" customHeight="1">
      <c r="B146" s="544"/>
      <c r="C146" s="544"/>
      <c r="D146" s="544"/>
      <c r="E146" s="909"/>
      <c r="F146" s="544"/>
      <c r="G146" s="544"/>
      <c r="H146" s="909"/>
      <c r="I146" s="544"/>
      <c r="J146" s="544"/>
      <c r="K146" s="544"/>
      <c r="L146" s="544"/>
      <c r="M146" s="909"/>
      <c r="N146" s="909"/>
      <c r="O146" s="909"/>
      <c r="P146" s="49"/>
    </row>
    <row r="147" spans="2:19" ht="17.25" customHeight="1">
      <c r="B147" s="544"/>
      <c r="C147" s="544"/>
      <c r="D147" s="544"/>
      <c r="E147" s="909"/>
      <c r="F147" s="544"/>
      <c r="G147" s="544"/>
      <c r="H147" s="909"/>
      <c r="I147" s="544"/>
      <c r="J147" s="544"/>
      <c r="K147" s="544"/>
      <c r="L147" s="544"/>
      <c r="M147" s="909"/>
      <c r="N147" s="909"/>
      <c r="O147" s="909"/>
      <c r="P147" s="49"/>
    </row>
    <row r="148" spans="2:19" ht="17.25" customHeight="1">
      <c r="B148" s="544"/>
      <c r="C148" s="544"/>
      <c r="D148" s="544"/>
      <c r="E148" s="909"/>
      <c r="F148" s="544"/>
      <c r="G148" s="544"/>
      <c r="H148" s="909"/>
      <c r="I148" s="544"/>
      <c r="J148" s="544"/>
      <c r="K148" s="544"/>
      <c r="L148" s="544"/>
      <c r="M148" s="909"/>
      <c r="N148" s="909"/>
      <c r="O148" s="909"/>
      <c r="P148" s="49"/>
    </row>
    <row r="149" spans="2:19" ht="17.25" customHeight="1">
      <c r="B149" s="544"/>
      <c r="C149" s="544"/>
      <c r="D149" s="544"/>
      <c r="E149" s="909"/>
      <c r="F149" s="544"/>
      <c r="G149" s="544"/>
      <c r="H149" s="909"/>
      <c r="I149" s="544"/>
      <c r="J149" s="544"/>
      <c r="K149" s="544"/>
      <c r="L149" s="544"/>
      <c r="M149" s="909"/>
      <c r="N149" s="909"/>
      <c r="O149" s="909"/>
      <c r="P149" s="49"/>
    </row>
    <row r="150" spans="2:19" ht="17.25" customHeight="1">
      <c r="B150" s="544"/>
      <c r="C150" s="544"/>
      <c r="D150" s="544"/>
      <c r="E150" s="909"/>
      <c r="F150" s="544"/>
      <c r="G150" s="544"/>
      <c r="H150" s="909"/>
      <c r="I150" s="544"/>
      <c r="J150" s="544"/>
      <c r="K150" s="544"/>
      <c r="L150" s="544"/>
      <c r="M150" s="909"/>
      <c r="N150" s="909"/>
      <c r="O150" s="909"/>
      <c r="P150" s="49"/>
    </row>
    <row r="151" spans="2:19" ht="17.25" customHeight="1">
      <c r="B151" s="544"/>
      <c r="C151" s="544"/>
      <c r="D151" s="544"/>
      <c r="E151" s="909"/>
      <c r="F151" s="544"/>
      <c r="G151" s="544"/>
      <c r="H151" s="909"/>
      <c r="I151" s="544"/>
      <c r="J151" s="544"/>
      <c r="K151" s="544"/>
      <c r="L151" s="544"/>
      <c r="M151" s="909"/>
      <c r="N151" s="909"/>
      <c r="O151" s="909"/>
      <c r="P151" s="49"/>
    </row>
    <row r="152" spans="2:19" ht="17.25" customHeight="1">
      <c r="B152" s="544"/>
      <c r="C152" s="544"/>
      <c r="D152" s="544"/>
      <c r="E152" s="909"/>
      <c r="F152" s="544"/>
      <c r="G152" s="544"/>
      <c r="H152" s="909"/>
      <c r="I152" s="544"/>
      <c r="J152" s="544"/>
      <c r="K152" s="544"/>
      <c r="L152" s="544"/>
      <c r="M152" s="909"/>
      <c r="N152" s="909"/>
      <c r="O152" s="909"/>
      <c r="P152" s="49"/>
    </row>
    <row r="153" spans="2:19" ht="17.25" customHeight="1">
      <c r="B153" s="544"/>
      <c r="C153" s="544"/>
      <c r="D153" s="544"/>
      <c r="E153" s="909"/>
      <c r="F153" s="544"/>
      <c r="G153" s="544"/>
      <c r="H153" s="909"/>
      <c r="I153" s="544"/>
      <c r="J153" s="544"/>
      <c r="K153" s="544"/>
      <c r="L153" s="544"/>
      <c r="M153" s="909"/>
      <c r="N153" s="909"/>
      <c r="O153" s="909"/>
      <c r="P153" s="49"/>
    </row>
    <row r="154" spans="2:19" ht="17.25" customHeight="1" thickBot="1">
      <c r="B154" s="544"/>
      <c r="C154" s="544"/>
      <c r="D154" s="544"/>
      <c r="E154" s="909"/>
      <c r="F154" s="544"/>
      <c r="G154" s="544"/>
      <c r="H154" s="909"/>
      <c r="I154" s="544"/>
      <c r="J154" s="544"/>
      <c r="K154" s="544"/>
      <c r="L154" s="544"/>
      <c r="M154" s="909"/>
      <c r="N154" s="909"/>
      <c r="O154" s="909"/>
      <c r="P154" s="49"/>
    </row>
    <row r="155" spans="2:19" ht="17.25" customHeight="1" thickBot="1">
      <c r="B155" s="182" t="s">
        <v>82</v>
      </c>
      <c r="C155" s="97">
        <v>0</v>
      </c>
      <c r="D155" s="98">
        <v>1</v>
      </c>
      <c r="E155" s="69">
        <v>0</v>
      </c>
      <c r="F155" s="98">
        <v>0</v>
      </c>
      <c r="G155" s="69">
        <v>0</v>
      </c>
      <c r="H155" s="98">
        <v>0</v>
      </c>
      <c r="I155" s="69">
        <v>0</v>
      </c>
      <c r="J155" s="98">
        <v>0</v>
      </c>
      <c r="K155" s="98">
        <v>0</v>
      </c>
      <c r="L155" s="69">
        <v>0</v>
      </c>
      <c r="M155" s="98">
        <v>0</v>
      </c>
      <c r="N155" s="99">
        <v>1</v>
      </c>
      <c r="O155" s="99">
        <v>0</v>
      </c>
      <c r="P155" s="49"/>
    </row>
    <row r="156" spans="2:19" ht="17.25" customHeight="1" thickBot="1">
      <c r="B156" s="183" t="s">
        <v>242</v>
      </c>
      <c r="C156" s="100">
        <v>0</v>
      </c>
      <c r="D156" s="101">
        <v>1</v>
      </c>
      <c r="E156" s="70">
        <v>0</v>
      </c>
      <c r="F156" s="101">
        <v>0</v>
      </c>
      <c r="G156" s="70">
        <v>0</v>
      </c>
      <c r="H156" s="101">
        <v>0</v>
      </c>
      <c r="I156" s="70">
        <v>0</v>
      </c>
      <c r="J156" s="101">
        <v>0</v>
      </c>
      <c r="K156" s="101">
        <v>0</v>
      </c>
      <c r="L156" s="70">
        <v>0</v>
      </c>
      <c r="M156" s="101">
        <v>0</v>
      </c>
      <c r="N156" s="102">
        <v>0</v>
      </c>
      <c r="O156" s="102">
        <v>1</v>
      </c>
      <c r="P156" s="49"/>
    </row>
    <row r="157" spans="2:19" ht="17.25" customHeight="1">
      <c r="B157" s="45"/>
      <c r="C157" s="46"/>
      <c r="D157" s="46"/>
      <c r="E157" s="46"/>
      <c r="F157" s="46"/>
      <c r="G157" s="46"/>
      <c r="H157" s="46"/>
      <c r="I157" s="46"/>
      <c r="J157" s="46"/>
      <c r="K157" s="46"/>
      <c r="L157" s="46"/>
    </row>
    <row r="158" spans="2:19" ht="17.25" customHeight="1">
      <c r="B158" s="757" t="s">
        <v>243</v>
      </c>
      <c r="C158" s="757"/>
      <c r="D158" s="757"/>
      <c r="E158" s="757"/>
    </row>
    <row r="159" spans="2:19" ht="17.25" customHeight="1" thickBot="1">
      <c r="H159" s="888" t="s">
        <v>506</v>
      </c>
      <c r="I159" s="888"/>
      <c r="J159" s="888"/>
      <c r="K159" s="23"/>
      <c r="L159" s="23"/>
      <c r="M159" s="23"/>
      <c r="N159" s="23"/>
      <c r="O159" s="23"/>
      <c r="P159" s="23"/>
      <c r="Q159" s="23"/>
      <c r="R159" s="23"/>
      <c r="S159" s="23"/>
    </row>
    <row r="160" spans="2:19" ht="17.25" customHeight="1">
      <c r="B160" s="558" t="s">
        <v>241</v>
      </c>
      <c r="C160" s="941" t="s">
        <v>41</v>
      </c>
      <c r="D160" s="881" t="s">
        <v>42</v>
      </c>
      <c r="E160" s="881" t="s">
        <v>43</v>
      </c>
      <c r="F160" s="968" t="s">
        <v>44</v>
      </c>
      <c r="H160" s="1126"/>
      <c r="I160" s="1127"/>
      <c r="J160" s="1127"/>
      <c r="K160" s="1127"/>
      <c r="L160" s="1127"/>
      <c r="M160" s="1127"/>
      <c r="N160" s="1127"/>
      <c r="O160" s="1127"/>
      <c r="P160" s="1127"/>
      <c r="Q160" s="1127"/>
      <c r="R160" s="1127"/>
      <c r="S160" s="1128"/>
    </row>
    <row r="161" spans="2:19" ht="17.25" customHeight="1">
      <c r="B161" s="559"/>
      <c r="C161" s="942"/>
      <c r="D161" s="882"/>
      <c r="E161" s="882"/>
      <c r="F161" s="969"/>
      <c r="H161" s="1129"/>
      <c r="I161" s="1130"/>
      <c r="J161" s="1130"/>
      <c r="K161" s="1130"/>
      <c r="L161" s="1130"/>
      <c r="M161" s="1130"/>
      <c r="N161" s="1130"/>
      <c r="O161" s="1130"/>
      <c r="P161" s="1130"/>
      <c r="Q161" s="1130"/>
      <c r="R161" s="1130"/>
      <c r="S161" s="1131"/>
    </row>
    <row r="162" spans="2:19" ht="17.25" customHeight="1">
      <c r="B162" s="559"/>
      <c r="C162" s="942"/>
      <c r="D162" s="882"/>
      <c r="E162" s="882"/>
      <c r="F162" s="969"/>
      <c r="H162" s="1129"/>
      <c r="I162" s="1130"/>
      <c r="J162" s="1130"/>
      <c r="K162" s="1130"/>
      <c r="L162" s="1130"/>
      <c r="M162" s="1130"/>
      <c r="N162" s="1130"/>
      <c r="O162" s="1130"/>
      <c r="P162" s="1130"/>
      <c r="Q162" s="1130"/>
      <c r="R162" s="1130"/>
      <c r="S162" s="1131"/>
    </row>
    <row r="163" spans="2:19" ht="17.25" customHeight="1">
      <c r="B163" s="559"/>
      <c r="C163" s="942"/>
      <c r="D163" s="882"/>
      <c r="E163" s="882"/>
      <c r="F163" s="969"/>
      <c r="H163" s="1129"/>
      <c r="I163" s="1130"/>
      <c r="J163" s="1130"/>
      <c r="K163" s="1130"/>
      <c r="L163" s="1130"/>
      <c r="M163" s="1130"/>
      <c r="N163" s="1130"/>
      <c r="O163" s="1130"/>
      <c r="P163" s="1130"/>
      <c r="Q163" s="1130"/>
      <c r="R163" s="1130"/>
      <c r="S163" s="1131"/>
    </row>
    <row r="164" spans="2:19" ht="17.25" customHeight="1" thickBot="1">
      <c r="B164" s="559"/>
      <c r="C164" s="942"/>
      <c r="D164" s="883"/>
      <c r="E164" s="883"/>
      <c r="F164" s="970"/>
      <c r="H164" s="1129"/>
      <c r="I164" s="1130"/>
      <c r="J164" s="1130"/>
      <c r="K164" s="1130"/>
      <c r="L164" s="1130"/>
      <c r="M164" s="1130"/>
      <c r="N164" s="1130"/>
      <c r="O164" s="1130"/>
      <c r="P164" s="1130"/>
      <c r="Q164" s="1130"/>
      <c r="R164" s="1130"/>
      <c r="S164" s="1131"/>
    </row>
    <row r="165" spans="2:19" ht="17.25" customHeight="1" thickBot="1">
      <c r="B165" s="318" t="s">
        <v>82</v>
      </c>
      <c r="C165" s="103">
        <f>SUM(D165:F165)</f>
        <v>0</v>
      </c>
      <c r="D165" s="104">
        <v>0</v>
      </c>
      <c r="E165" s="104">
        <v>0</v>
      </c>
      <c r="F165" s="105">
        <v>0</v>
      </c>
      <c r="H165" s="1129"/>
      <c r="I165" s="1130"/>
      <c r="J165" s="1130"/>
      <c r="K165" s="1130"/>
      <c r="L165" s="1130"/>
      <c r="M165" s="1130"/>
      <c r="N165" s="1130"/>
      <c r="O165" s="1130"/>
      <c r="P165" s="1130"/>
      <c r="Q165" s="1130"/>
      <c r="R165" s="1130"/>
      <c r="S165" s="1131"/>
    </row>
    <row r="166" spans="2:19" ht="17.25" customHeight="1" thickBot="1">
      <c r="B166" s="379" t="s">
        <v>242</v>
      </c>
      <c r="C166" s="106">
        <f>SUM(D166:F166)</f>
        <v>0</v>
      </c>
      <c r="D166" s="107">
        <v>0</v>
      </c>
      <c r="E166" s="107">
        <v>0</v>
      </c>
      <c r="F166" s="108">
        <v>0</v>
      </c>
      <c r="H166" s="1132"/>
      <c r="I166" s="1133"/>
      <c r="J166" s="1133"/>
      <c r="K166" s="1133"/>
      <c r="L166" s="1133"/>
      <c r="M166" s="1133"/>
      <c r="N166" s="1133"/>
      <c r="O166" s="1133"/>
      <c r="P166" s="1133"/>
      <c r="Q166" s="1133"/>
      <c r="R166" s="1133"/>
      <c r="S166" s="1134"/>
    </row>
    <row r="167" spans="2:19" ht="17.25" customHeight="1"/>
    <row r="168" spans="2:19" ht="17.25" customHeight="1">
      <c r="B168" s="757" t="s">
        <v>244</v>
      </c>
      <c r="C168" s="757"/>
      <c r="D168" s="757"/>
      <c r="E168" s="757"/>
    </row>
    <row r="169" spans="2:19" ht="17.25" customHeight="1" thickBot="1">
      <c r="B169" s="9"/>
      <c r="C169" s="9"/>
      <c r="D169" s="9"/>
      <c r="G169" s="887" t="s">
        <v>617</v>
      </c>
      <c r="H169" s="887"/>
      <c r="I169" s="887"/>
      <c r="J169" s="23"/>
      <c r="K169" s="23"/>
      <c r="L169" s="23"/>
      <c r="M169" s="23"/>
      <c r="N169" s="23"/>
      <c r="O169" s="23"/>
      <c r="P169" s="23"/>
      <c r="Q169" s="23"/>
      <c r="R169" s="23"/>
    </row>
    <row r="170" spans="2:19" ht="17.25" customHeight="1">
      <c r="B170" s="558" t="s">
        <v>241</v>
      </c>
      <c r="C170" s="599" t="s">
        <v>45</v>
      </c>
      <c r="D170" s="602" t="s">
        <v>42</v>
      </c>
      <c r="E170" s="597" t="s">
        <v>43</v>
      </c>
      <c r="G170" s="994"/>
      <c r="H170" s="995"/>
      <c r="I170" s="995"/>
      <c r="J170" s="995"/>
      <c r="K170" s="995"/>
      <c r="L170" s="995"/>
      <c r="M170" s="995"/>
      <c r="N170" s="995"/>
      <c r="O170" s="995"/>
      <c r="P170" s="995"/>
      <c r="Q170" s="995"/>
      <c r="R170" s="995"/>
      <c r="S170" s="996"/>
    </row>
    <row r="171" spans="2:19" ht="17.25" customHeight="1">
      <c r="B171" s="559"/>
      <c r="C171" s="606"/>
      <c r="D171" s="603"/>
      <c r="E171" s="608"/>
      <c r="G171" s="997"/>
      <c r="H171" s="998"/>
      <c r="I171" s="998"/>
      <c r="J171" s="998"/>
      <c r="K171" s="998"/>
      <c r="L171" s="998"/>
      <c r="M171" s="998"/>
      <c r="N171" s="998"/>
      <c r="O171" s="998"/>
      <c r="P171" s="998"/>
      <c r="Q171" s="998"/>
      <c r="R171" s="998"/>
      <c r="S171" s="999"/>
    </row>
    <row r="172" spans="2:19" ht="17.25" customHeight="1">
      <c r="B172" s="559"/>
      <c r="C172" s="606"/>
      <c r="D172" s="603"/>
      <c r="E172" s="608"/>
      <c r="G172" s="997"/>
      <c r="H172" s="998"/>
      <c r="I172" s="998"/>
      <c r="J172" s="998"/>
      <c r="K172" s="998"/>
      <c r="L172" s="998"/>
      <c r="M172" s="998"/>
      <c r="N172" s="998"/>
      <c r="O172" s="998"/>
      <c r="P172" s="998"/>
      <c r="Q172" s="998"/>
      <c r="R172" s="998"/>
      <c r="S172" s="999"/>
    </row>
    <row r="173" spans="2:19" ht="17.25" customHeight="1">
      <c r="B173" s="559"/>
      <c r="C173" s="606"/>
      <c r="D173" s="603"/>
      <c r="E173" s="608"/>
      <c r="G173" s="997"/>
      <c r="H173" s="998"/>
      <c r="I173" s="998"/>
      <c r="J173" s="998"/>
      <c r="K173" s="998"/>
      <c r="L173" s="998"/>
      <c r="M173" s="998"/>
      <c r="N173" s="998"/>
      <c r="O173" s="998"/>
      <c r="P173" s="998"/>
      <c r="Q173" s="998"/>
      <c r="R173" s="998"/>
      <c r="S173" s="999"/>
    </row>
    <row r="174" spans="2:19" ht="17.25" customHeight="1" thickBot="1">
      <c r="B174" s="559"/>
      <c r="C174" s="607"/>
      <c r="D174" s="971"/>
      <c r="E174" s="715"/>
      <c r="G174" s="997"/>
      <c r="H174" s="998"/>
      <c r="I174" s="998"/>
      <c r="J174" s="998"/>
      <c r="K174" s="998"/>
      <c r="L174" s="998"/>
      <c r="M174" s="998"/>
      <c r="N174" s="998"/>
      <c r="O174" s="998"/>
      <c r="P174" s="998"/>
      <c r="Q174" s="998"/>
      <c r="R174" s="998"/>
      <c r="S174" s="999"/>
    </row>
    <row r="175" spans="2:19" ht="17.25" customHeight="1" thickBot="1">
      <c r="B175" s="318" t="s">
        <v>82</v>
      </c>
      <c r="C175" s="103">
        <f>SUM(D175:E175)</f>
        <v>0</v>
      </c>
      <c r="D175" s="104">
        <v>0</v>
      </c>
      <c r="E175" s="105">
        <v>0</v>
      </c>
      <c r="G175" s="997"/>
      <c r="H175" s="998"/>
      <c r="I175" s="998"/>
      <c r="J175" s="998"/>
      <c r="K175" s="998"/>
      <c r="L175" s="998"/>
      <c r="M175" s="998"/>
      <c r="N175" s="998"/>
      <c r="O175" s="998"/>
      <c r="P175" s="998"/>
      <c r="Q175" s="998"/>
      <c r="R175" s="998"/>
      <c r="S175" s="999"/>
    </row>
    <row r="176" spans="2:19" ht="17.25" customHeight="1" thickBot="1">
      <c r="B176" s="379" t="s">
        <v>242</v>
      </c>
      <c r="C176" s="106">
        <f>SUM(D176:E176)</f>
        <v>0</v>
      </c>
      <c r="D176" s="107">
        <v>0</v>
      </c>
      <c r="E176" s="108">
        <v>0</v>
      </c>
      <c r="G176" s="1000"/>
      <c r="H176" s="1001"/>
      <c r="I176" s="1001"/>
      <c r="J176" s="1001"/>
      <c r="K176" s="1001"/>
      <c r="L176" s="1001"/>
      <c r="M176" s="1001"/>
      <c r="N176" s="1001"/>
      <c r="O176" s="1001"/>
      <c r="P176" s="1001"/>
      <c r="Q176" s="1001"/>
      <c r="R176" s="1001"/>
      <c r="S176" s="1002"/>
    </row>
    <row r="177" spans="2:22" ht="17.25" customHeight="1">
      <c r="B177" s="378"/>
      <c r="C177" s="45"/>
      <c r="D177" s="45"/>
      <c r="E177" s="45"/>
    </row>
    <row r="178" spans="2:22" ht="17.25" customHeight="1">
      <c r="B178" s="757" t="s">
        <v>245</v>
      </c>
      <c r="C178" s="757"/>
      <c r="D178" s="757"/>
      <c r="E178" s="757"/>
      <c r="J178" s="39" t="s">
        <v>147</v>
      </c>
      <c r="K178" s="39"/>
      <c r="L178" s="39"/>
      <c r="M178" s="40"/>
      <c r="N178" s="40"/>
      <c r="O178" s="40"/>
      <c r="P178" s="40"/>
      <c r="Q178" s="40"/>
      <c r="R178" s="40"/>
      <c r="S178" s="40"/>
      <c r="T178" s="40"/>
      <c r="U178" s="40"/>
      <c r="V178" s="40"/>
    </row>
    <row r="179" spans="2:22" ht="17.25" customHeight="1" thickBot="1">
      <c r="B179" s="39"/>
      <c r="C179" s="39"/>
      <c r="D179" s="39"/>
      <c r="J179" s="39"/>
      <c r="K179" s="39"/>
      <c r="L179" s="39"/>
      <c r="M179" s="40"/>
      <c r="N179" s="40"/>
      <c r="O179" s="40"/>
      <c r="P179" s="40"/>
      <c r="Q179" s="40"/>
      <c r="R179" s="40"/>
      <c r="S179" s="40"/>
      <c r="T179" s="40"/>
      <c r="U179" s="40"/>
      <c r="V179" s="40"/>
    </row>
    <row r="180" spans="2:22" ht="17.25" customHeight="1" thickBot="1">
      <c r="B180" s="558" t="s">
        <v>241</v>
      </c>
      <c r="C180" s="972" t="s">
        <v>158</v>
      </c>
      <c r="D180" s="973"/>
      <c r="E180" s="973"/>
      <c r="F180" s="974"/>
      <c r="G180" s="963" t="s">
        <v>195</v>
      </c>
      <c r="H180" s="962"/>
      <c r="I180" s="962"/>
      <c r="J180" s="962"/>
      <c r="K180" s="962"/>
      <c r="L180" s="962"/>
      <c r="M180" s="962"/>
      <c r="N180" s="962"/>
      <c r="O180" s="962"/>
      <c r="P180" s="962"/>
      <c r="Q180" s="962"/>
      <c r="R180" s="962"/>
      <c r="S180" s="962"/>
      <c r="T180" s="962"/>
      <c r="U180" s="962"/>
      <c r="V180" s="964"/>
    </row>
    <row r="181" spans="2:22" ht="17.25" customHeight="1">
      <c r="B181" s="559"/>
      <c r="C181" s="961" t="s">
        <v>193</v>
      </c>
      <c r="D181" s="962" t="s">
        <v>42</v>
      </c>
      <c r="E181" s="962" t="s">
        <v>43</v>
      </c>
      <c r="F181" s="964" t="s">
        <v>44</v>
      </c>
      <c r="G181" s="935" t="s">
        <v>190</v>
      </c>
      <c r="H181" s="936"/>
      <c r="I181" s="936"/>
      <c r="J181" s="937"/>
      <c r="K181" s="935" t="s">
        <v>191</v>
      </c>
      <c r="L181" s="936"/>
      <c r="M181" s="936"/>
      <c r="N181" s="937"/>
      <c r="O181" s="646" t="s">
        <v>192</v>
      </c>
      <c r="P181" s="957"/>
      <c r="Q181" s="957"/>
      <c r="R181" s="655"/>
      <c r="S181" s="646" t="s">
        <v>569</v>
      </c>
      <c r="T181" s="957"/>
      <c r="U181" s="957"/>
      <c r="V181" s="655"/>
    </row>
    <row r="182" spans="2:22" ht="17.25" customHeight="1">
      <c r="B182" s="559"/>
      <c r="C182" s="959"/>
      <c r="D182" s="903"/>
      <c r="E182" s="903"/>
      <c r="F182" s="960"/>
      <c r="G182" s="958" t="s">
        <v>563</v>
      </c>
      <c r="H182" s="902" t="s">
        <v>558</v>
      </c>
      <c r="I182" s="902" t="s">
        <v>559</v>
      </c>
      <c r="J182" s="889" t="s">
        <v>194</v>
      </c>
      <c r="K182" s="958" t="s">
        <v>565</v>
      </c>
      <c r="L182" s="902" t="s">
        <v>558</v>
      </c>
      <c r="M182" s="902" t="s">
        <v>559</v>
      </c>
      <c r="N182" s="889" t="s">
        <v>194</v>
      </c>
      <c r="O182" s="958" t="s">
        <v>567</v>
      </c>
      <c r="P182" s="902" t="s">
        <v>558</v>
      </c>
      <c r="Q182" s="902" t="s">
        <v>559</v>
      </c>
      <c r="R182" s="889" t="s">
        <v>194</v>
      </c>
      <c r="S182" s="958" t="s">
        <v>193</v>
      </c>
      <c r="T182" s="902" t="s">
        <v>558</v>
      </c>
      <c r="U182" s="902" t="s">
        <v>559</v>
      </c>
      <c r="V182" s="890" t="s">
        <v>194</v>
      </c>
    </row>
    <row r="183" spans="2:22" ht="17.25" customHeight="1">
      <c r="B183" s="559"/>
      <c r="C183" s="959"/>
      <c r="D183" s="903"/>
      <c r="E183" s="903"/>
      <c r="F183" s="960"/>
      <c r="G183" s="959"/>
      <c r="H183" s="903"/>
      <c r="I183" s="903"/>
      <c r="J183" s="889"/>
      <c r="K183" s="959"/>
      <c r="L183" s="903"/>
      <c r="M183" s="903"/>
      <c r="N183" s="889"/>
      <c r="O183" s="959"/>
      <c r="P183" s="903"/>
      <c r="Q183" s="903"/>
      <c r="R183" s="889"/>
      <c r="S183" s="959"/>
      <c r="T183" s="903"/>
      <c r="U183" s="903"/>
      <c r="V183" s="960"/>
    </row>
    <row r="184" spans="2:22" ht="20.25" customHeight="1" thickBot="1">
      <c r="B184" s="559"/>
      <c r="C184" s="959"/>
      <c r="D184" s="903"/>
      <c r="E184" s="903"/>
      <c r="F184" s="960"/>
      <c r="G184" s="959"/>
      <c r="H184" s="903"/>
      <c r="I184" s="903"/>
      <c r="J184" s="890"/>
      <c r="K184" s="959"/>
      <c r="L184" s="903"/>
      <c r="M184" s="903"/>
      <c r="N184" s="890"/>
      <c r="O184" s="959"/>
      <c r="P184" s="903"/>
      <c r="Q184" s="903"/>
      <c r="R184" s="890"/>
      <c r="S184" s="959"/>
      <c r="T184" s="903"/>
      <c r="U184" s="903"/>
      <c r="V184" s="960"/>
    </row>
    <row r="185" spans="2:22" ht="17.25" customHeight="1" thickBot="1">
      <c r="B185" s="182" t="s">
        <v>82</v>
      </c>
      <c r="C185" s="516" t="s">
        <v>1282</v>
      </c>
      <c r="D185" s="517" t="s">
        <v>1280</v>
      </c>
      <c r="E185" s="517" t="s">
        <v>1281</v>
      </c>
      <c r="F185" s="518" t="s">
        <v>1279</v>
      </c>
      <c r="G185" s="516">
        <v>1949</v>
      </c>
      <c r="H185" s="517">
        <v>247</v>
      </c>
      <c r="I185" s="517">
        <v>1702</v>
      </c>
      <c r="J185" s="519">
        <v>1365</v>
      </c>
      <c r="K185" s="520">
        <v>3846</v>
      </c>
      <c r="L185" s="517">
        <v>619</v>
      </c>
      <c r="M185" s="517">
        <v>3227</v>
      </c>
      <c r="N185" s="519">
        <v>1047</v>
      </c>
      <c r="O185" s="520">
        <v>1084</v>
      </c>
      <c r="P185" s="517">
        <v>186</v>
      </c>
      <c r="Q185" s="517">
        <v>898</v>
      </c>
      <c r="R185" s="519">
        <v>475</v>
      </c>
      <c r="S185" s="520">
        <v>6879</v>
      </c>
      <c r="T185" s="517">
        <v>1052</v>
      </c>
      <c r="U185" s="517">
        <v>5827</v>
      </c>
      <c r="V185" s="521">
        <v>2887</v>
      </c>
    </row>
    <row r="186" spans="2:22" ht="17.25" customHeight="1" thickBot="1">
      <c r="B186" s="183" t="s">
        <v>242</v>
      </c>
      <c r="C186" s="522">
        <v>0.9758</v>
      </c>
      <c r="D186" s="403" t="s">
        <v>1154</v>
      </c>
      <c r="E186" s="403" t="s">
        <v>1155</v>
      </c>
      <c r="F186" s="404" t="s">
        <v>1156</v>
      </c>
      <c r="G186" s="377">
        <v>1397</v>
      </c>
      <c r="H186" s="376">
        <v>157</v>
      </c>
      <c r="I186" s="376">
        <v>1240</v>
      </c>
      <c r="J186" s="68">
        <v>873</v>
      </c>
      <c r="K186" s="81">
        <v>4856</v>
      </c>
      <c r="L186" s="376">
        <v>1171</v>
      </c>
      <c r="M186" s="376">
        <v>3685</v>
      </c>
      <c r="N186" s="68">
        <v>1701</v>
      </c>
      <c r="O186" s="81">
        <v>750</v>
      </c>
      <c r="P186" s="376">
        <v>103</v>
      </c>
      <c r="Q186" s="376">
        <v>647</v>
      </c>
      <c r="R186" s="82">
        <v>307</v>
      </c>
      <c r="S186" s="81">
        <f t="shared" ref="S186:V186" si="0">SUM(O186,K186,G186)</f>
        <v>7003</v>
      </c>
      <c r="T186" s="376">
        <f t="shared" si="0"/>
        <v>1431</v>
      </c>
      <c r="U186" s="376">
        <f t="shared" si="0"/>
        <v>5572</v>
      </c>
      <c r="V186" s="68">
        <f t="shared" si="0"/>
        <v>2881</v>
      </c>
    </row>
    <row r="187" spans="2:22" ht="17.25" customHeight="1">
      <c r="B187" s="10"/>
      <c r="C187" s="14"/>
      <c r="D187" s="14"/>
      <c r="E187" s="14"/>
      <c r="F187" s="10"/>
      <c r="G187" s="14"/>
      <c r="H187" s="14"/>
      <c r="I187" s="14"/>
      <c r="J187" s="16"/>
      <c r="K187" s="30"/>
      <c r="L187" s="30"/>
      <c r="M187" s="30"/>
      <c r="N187" s="30"/>
      <c r="O187" s="30"/>
      <c r="P187" s="30"/>
      <c r="Q187" s="30"/>
      <c r="R187" s="30"/>
      <c r="S187" s="30"/>
      <c r="T187" s="30"/>
      <c r="U187" s="16"/>
      <c r="V187" s="16"/>
    </row>
    <row r="188" spans="2:22" ht="17.25" customHeight="1" thickBot="1">
      <c r="B188" s="888" t="s">
        <v>617</v>
      </c>
      <c r="C188" s="888"/>
      <c r="D188" s="888"/>
      <c r="E188" s="14"/>
      <c r="F188" s="10"/>
      <c r="G188" s="14"/>
      <c r="H188" s="14"/>
      <c r="I188" s="14"/>
      <c r="J188" s="16"/>
      <c r="K188" s="30"/>
      <c r="L188" s="30"/>
      <c r="M188" s="30"/>
      <c r="N188" s="30"/>
      <c r="O188" s="30"/>
      <c r="P188" s="30"/>
      <c r="Q188" s="30"/>
      <c r="R188" s="30"/>
      <c r="S188" s="30"/>
      <c r="T188" s="30"/>
      <c r="U188" s="16"/>
      <c r="V188" s="16"/>
    </row>
    <row r="189" spans="2:22" ht="17.25" customHeight="1">
      <c r="B189" s="760" t="s">
        <v>1278</v>
      </c>
      <c r="C189" s="1248"/>
      <c r="D189" s="1248"/>
      <c r="E189" s="1248"/>
      <c r="F189" s="1248"/>
      <c r="G189" s="1248"/>
      <c r="H189" s="1248"/>
      <c r="I189" s="1248"/>
      <c r="J189" s="1248"/>
      <c r="K189" s="1249"/>
      <c r="L189" s="30"/>
      <c r="M189" s="757" t="s">
        <v>247</v>
      </c>
      <c r="N189" s="757"/>
      <c r="O189" s="757"/>
      <c r="P189" s="757"/>
      <c r="Q189" s="30"/>
      <c r="R189" s="757" t="s">
        <v>246</v>
      </c>
      <c r="S189" s="757"/>
      <c r="T189" s="757"/>
      <c r="U189" s="757"/>
      <c r="V189" s="16"/>
    </row>
    <row r="190" spans="2:22" ht="17.25" customHeight="1" thickBot="1">
      <c r="B190" s="1250"/>
      <c r="C190" s="1251"/>
      <c r="D190" s="1251"/>
      <c r="E190" s="1251"/>
      <c r="F190" s="1251"/>
      <c r="G190" s="1251"/>
      <c r="H190" s="1251"/>
      <c r="I190" s="1251"/>
      <c r="J190" s="1251"/>
      <c r="K190" s="1252"/>
      <c r="L190" s="30"/>
      <c r="Q190" s="30"/>
      <c r="V190" s="16"/>
    </row>
    <row r="191" spans="2:22" ht="17.25" customHeight="1">
      <c r="B191" s="1250"/>
      <c r="C191" s="1251"/>
      <c r="D191" s="1251"/>
      <c r="E191" s="1251"/>
      <c r="F191" s="1251"/>
      <c r="G191" s="1251"/>
      <c r="H191" s="1251"/>
      <c r="I191" s="1251"/>
      <c r="J191" s="1251"/>
      <c r="K191" s="1252"/>
      <c r="L191" s="30"/>
      <c r="M191" s="884" t="s">
        <v>211</v>
      </c>
      <c r="N191" s="857" t="s">
        <v>577</v>
      </c>
      <c r="O191" s="857"/>
      <c r="P191" s="858"/>
      <c r="Q191" s="30"/>
      <c r="R191" s="668" t="s">
        <v>183</v>
      </c>
      <c r="S191" s="587" t="s">
        <v>185</v>
      </c>
      <c r="T191" s="535"/>
      <c r="U191" s="543" t="s">
        <v>184</v>
      </c>
      <c r="V191" s="16"/>
    </row>
    <row r="192" spans="2:22" ht="17.25" customHeight="1" thickBot="1">
      <c r="B192" s="1250"/>
      <c r="C192" s="1251"/>
      <c r="D192" s="1251"/>
      <c r="E192" s="1251"/>
      <c r="F192" s="1251"/>
      <c r="G192" s="1251"/>
      <c r="H192" s="1251"/>
      <c r="I192" s="1251"/>
      <c r="J192" s="1251"/>
      <c r="K192" s="1252"/>
      <c r="L192" s="30"/>
      <c r="M192" s="885"/>
      <c r="N192" s="859"/>
      <c r="O192" s="859"/>
      <c r="P192" s="860"/>
      <c r="Q192" s="30"/>
      <c r="R192" s="669"/>
      <c r="S192" s="588"/>
      <c r="T192" s="537"/>
      <c r="U192" s="904"/>
      <c r="V192" s="16"/>
    </row>
    <row r="193" spans="2:22" ht="17.25" customHeight="1" thickBot="1">
      <c r="B193" s="1250"/>
      <c r="C193" s="1251"/>
      <c r="D193" s="1251"/>
      <c r="E193" s="1251"/>
      <c r="F193" s="1251"/>
      <c r="G193" s="1251"/>
      <c r="H193" s="1251"/>
      <c r="I193" s="1251"/>
      <c r="J193" s="1251"/>
      <c r="K193" s="1252"/>
      <c r="L193" s="30"/>
      <c r="M193" s="885"/>
      <c r="N193" s="874" t="s">
        <v>42</v>
      </c>
      <c r="O193" s="938" t="s">
        <v>43</v>
      </c>
      <c r="P193" s="584" t="s">
        <v>44</v>
      </c>
      <c r="Q193" s="30"/>
      <c r="R193" s="862"/>
      <c r="S193" s="555"/>
      <c r="T193" s="557"/>
      <c r="U193" s="905"/>
      <c r="V193" s="16"/>
    </row>
    <row r="194" spans="2:22" ht="17.25" customHeight="1">
      <c r="B194" s="1250"/>
      <c r="C194" s="1251"/>
      <c r="D194" s="1251"/>
      <c r="E194" s="1251"/>
      <c r="F194" s="1251"/>
      <c r="G194" s="1251"/>
      <c r="H194" s="1251"/>
      <c r="I194" s="1251"/>
      <c r="J194" s="1251"/>
      <c r="K194" s="1252"/>
      <c r="L194" s="30"/>
      <c r="M194" s="885"/>
      <c r="N194" s="875"/>
      <c r="O194" s="939"/>
      <c r="P194" s="585"/>
      <c r="Q194" s="30"/>
      <c r="R194" s="113"/>
      <c r="S194" s="325"/>
      <c r="T194" s="326"/>
      <c r="U194" s="332">
        <f>SUM(S194:T194)</f>
        <v>0</v>
      </c>
      <c r="V194" s="16"/>
    </row>
    <row r="195" spans="2:22" ht="17.25" customHeight="1" thickBot="1">
      <c r="B195" s="1250"/>
      <c r="C195" s="1251"/>
      <c r="D195" s="1251"/>
      <c r="E195" s="1251"/>
      <c r="F195" s="1251"/>
      <c r="G195" s="1251"/>
      <c r="H195" s="1251"/>
      <c r="I195" s="1251"/>
      <c r="J195" s="1251"/>
      <c r="K195" s="1252"/>
      <c r="L195" s="30"/>
      <c r="M195" s="886"/>
      <c r="N195" s="876"/>
      <c r="O195" s="940"/>
      <c r="P195" s="586"/>
      <c r="Q195" s="30"/>
      <c r="R195" s="114"/>
      <c r="S195" s="327"/>
      <c r="T195" s="328"/>
      <c r="U195" s="333">
        <f t="shared" ref="U195:U197" si="1">SUM(S195:T195)</f>
        <v>0</v>
      </c>
      <c r="V195" s="16"/>
    </row>
    <row r="196" spans="2:22" ht="17.25" customHeight="1" thickBot="1">
      <c r="B196" s="1253"/>
      <c r="C196" s="1254"/>
      <c r="D196" s="1254"/>
      <c r="E196" s="1254"/>
      <c r="F196" s="1254"/>
      <c r="G196" s="1254"/>
      <c r="H196" s="1254"/>
      <c r="I196" s="1254"/>
      <c r="J196" s="1254"/>
      <c r="K196" s="1255"/>
      <c r="M196" s="339">
        <f>SUM(N196:P196)</f>
        <v>0</v>
      </c>
      <c r="N196" s="112">
        <v>0</v>
      </c>
      <c r="O196" s="110">
        <v>0</v>
      </c>
      <c r="P196" s="111">
        <v>0</v>
      </c>
      <c r="Q196" s="16"/>
      <c r="R196" s="114"/>
      <c r="S196" s="327"/>
      <c r="T196" s="328"/>
      <c r="U196" s="333">
        <f t="shared" si="1"/>
        <v>0</v>
      </c>
      <c r="V196" s="16"/>
    </row>
    <row r="197" spans="2:22" ht="17.25" customHeight="1" thickBot="1">
      <c r="M197" s="837"/>
      <c r="N197" s="838"/>
      <c r="O197" s="838"/>
      <c r="P197" s="838"/>
      <c r="R197" s="115"/>
      <c r="S197" s="329"/>
      <c r="T197" s="330"/>
      <c r="U197" s="334">
        <f t="shared" si="1"/>
        <v>0</v>
      </c>
    </row>
    <row r="198" spans="2:22" ht="17.25" customHeight="1">
      <c r="B198" s="757" t="s">
        <v>288</v>
      </c>
      <c r="C198" s="757"/>
      <c r="D198" s="757"/>
      <c r="E198" s="757"/>
      <c r="F198" s="757"/>
      <c r="G198" s="757"/>
      <c r="H198" s="757"/>
      <c r="I198" s="757"/>
    </row>
    <row r="199" spans="2:22" ht="17.25" customHeight="1"/>
    <row r="200" spans="2:22" ht="17.25" customHeight="1" thickBot="1">
      <c r="B200" s="652" t="s">
        <v>287</v>
      </c>
      <c r="C200" s="652"/>
      <c r="D200" s="652"/>
      <c r="E200" s="652"/>
      <c r="F200" s="652"/>
      <c r="G200" s="652"/>
      <c r="Q200" s="888" t="s">
        <v>506</v>
      </c>
      <c r="R200" s="888"/>
      <c r="S200" s="888"/>
      <c r="T200" s="47"/>
      <c r="U200" s="47"/>
      <c r="V200" s="414"/>
    </row>
    <row r="201" spans="2:22" ht="17.25" customHeight="1">
      <c r="B201" s="543" t="s">
        <v>46</v>
      </c>
      <c r="C201" s="844" t="s">
        <v>47</v>
      </c>
      <c r="D201" s="845"/>
      <c r="E201" s="845"/>
      <c r="F201" s="845"/>
      <c r="G201" s="845"/>
      <c r="H201" s="845"/>
      <c r="I201" s="845"/>
      <c r="J201" s="845"/>
      <c r="K201" s="845"/>
      <c r="L201" s="845"/>
      <c r="M201" s="845"/>
      <c r="N201" s="846"/>
      <c r="O201" s="543" t="s">
        <v>148</v>
      </c>
      <c r="Q201" s="921" t="s">
        <v>1323</v>
      </c>
      <c r="R201" s="922"/>
      <c r="S201" s="922"/>
      <c r="T201" s="922"/>
      <c r="U201" s="923"/>
      <c r="V201" s="415"/>
    </row>
    <row r="202" spans="2:22" ht="17.25" customHeight="1">
      <c r="B202" s="544"/>
      <c r="C202" s="847"/>
      <c r="D202" s="848"/>
      <c r="E202" s="848"/>
      <c r="F202" s="848"/>
      <c r="G202" s="848"/>
      <c r="H202" s="848"/>
      <c r="I202" s="848"/>
      <c r="J202" s="848"/>
      <c r="K202" s="848"/>
      <c r="L202" s="848"/>
      <c r="M202" s="848"/>
      <c r="N202" s="849"/>
      <c r="O202" s="544"/>
      <c r="Q202" s="924"/>
      <c r="R202" s="925"/>
      <c r="S202" s="925"/>
      <c r="T202" s="925"/>
      <c r="U202" s="926"/>
      <c r="V202" s="415"/>
    </row>
    <row r="203" spans="2:22" ht="17.25" customHeight="1" thickBot="1">
      <c r="B203" s="545"/>
      <c r="C203" s="407" t="s">
        <v>48</v>
      </c>
      <c r="D203" s="408" t="s">
        <v>49</v>
      </c>
      <c r="E203" s="408" t="s">
        <v>49</v>
      </c>
      <c r="F203" s="408" t="s">
        <v>50</v>
      </c>
      <c r="G203" s="408" t="s">
        <v>51</v>
      </c>
      <c r="H203" s="408" t="s">
        <v>52</v>
      </c>
      <c r="I203" s="408" t="s">
        <v>53</v>
      </c>
      <c r="J203" s="408" t="s">
        <v>54</v>
      </c>
      <c r="K203" s="408" t="s">
        <v>55</v>
      </c>
      <c r="L203" s="408" t="s">
        <v>56</v>
      </c>
      <c r="M203" s="408" t="s">
        <v>57</v>
      </c>
      <c r="N203" s="406" t="s">
        <v>58</v>
      </c>
      <c r="O203" s="544"/>
      <c r="Q203" s="924"/>
      <c r="R203" s="925"/>
      <c r="S203" s="925"/>
      <c r="T203" s="925"/>
      <c r="U203" s="926"/>
      <c r="V203" s="415"/>
    </row>
    <row r="204" spans="2:22" ht="17.25" customHeight="1" thickBot="1">
      <c r="B204" s="428" t="s">
        <v>407</v>
      </c>
      <c r="C204" s="335"/>
      <c r="D204" s="104"/>
      <c r="E204" s="104"/>
      <c r="F204" s="104"/>
      <c r="G204" s="104"/>
      <c r="H204" s="104"/>
      <c r="I204" s="104"/>
      <c r="J204" s="104"/>
      <c r="K204" s="104"/>
      <c r="L204" s="104"/>
      <c r="M204" s="104"/>
      <c r="N204" s="148"/>
      <c r="O204" s="98">
        <f>SUM(C204:N204)</f>
        <v>0</v>
      </c>
      <c r="Q204" s="924"/>
      <c r="R204" s="925"/>
      <c r="S204" s="925"/>
      <c r="T204" s="925"/>
      <c r="U204" s="926"/>
      <c r="V204" s="415"/>
    </row>
    <row r="205" spans="2:22" ht="17.25" customHeight="1">
      <c r="B205" s="412" t="s">
        <v>196</v>
      </c>
      <c r="C205" s="336"/>
      <c r="D205" s="163"/>
      <c r="E205" s="163"/>
      <c r="F205" s="163"/>
      <c r="G205" s="163"/>
      <c r="H205" s="163">
        <v>1</v>
      </c>
      <c r="I205" s="163">
        <v>1</v>
      </c>
      <c r="J205" s="163"/>
      <c r="K205" s="163"/>
      <c r="L205" s="163"/>
      <c r="M205" s="163"/>
      <c r="N205" s="337"/>
      <c r="O205" s="266">
        <f t="shared" ref="O205:O207" si="2">SUM(C205:N205)</f>
        <v>2</v>
      </c>
      <c r="Q205" s="924"/>
      <c r="R205" s="925"/>
      <c r="S205" s="925"/>
      <c r="T205" s="925"/>
      <c r="U205" s="926"/>
      <c r="V205" s="415"/>
    </row>
    <row r="206" spans="2:22" ht="17.25" customHeight="1">
      <c r="B206" s="410" t="s">
        <v>197</v>
      </c>
      <c r="C206" s="336"/>
      <c r="D206" s="163"/>
      <c r="E206" s="163"/>
      <c r="F206" s="163">
        <v>1</v>
      </c>
      <c r="G206" s="163"/>
      <c r="H206" s="163"/>
      <c r="I206" s="163"/>
      <c r="J206" s="163"/>
      <c r="K206" s="163">
        <v>1</v>
      </c>
      <c r="L206" s="163"/>
      <c r="M206" s="163"/>
      <c r="N206" s="337"/>
      <c r="O206" s="266">
        <f t="shared" si="2"/>
        <v>2</v>
      </c>
      <c r="Q206" s="924"/>
      <c r="R206" s="925"/>
      <c r="S206" s="925"/>
      <c r="T206" s="925"/>
      <c r="U206" s="926"/>
      <c r="V206" s="415"/>
    </row>
    <row r="207" spans="2:22" ht="17.25" customHeight="1" thickBot="1">
      <c r="B207" s="411" t="s">
        <v>59</v>
      </c>
      <c r="C207" s="338">
        <v>2</v>
      </c>
      <c r="D207" s="107">
        <v>2</v>
      </c>
      <c r="E207" s="107">
        <v>2</v>
      </c>
      <c r="F207" s="107"/>
      <c r="G207" s="107">
        <v>2</v>
      </c>
      <c r="H207" s="107"/>
      <c r="I207" s="107"/>
      <c r="J207" s="107">
        <v>2</v>
      </c>
      <c r="K207" s="107"/>
      <c r="L207" s="107">
        <v>1</v>
      </c>
      <c r="M207" s="107">
        <v>1</v>
      </c>
      <c r="N207" s="151">
        <v>1</v>
      </c>
      <c r="O207" s="409">
        <f t="shared" si="2"/>
        <v>13</v>
      </c>
      <c r="Q207" s="924"/>
      <c r="R207" s="925"/>
      <c r="S207" s="925"/>
      <c r="T207" s="925"/>
      <c r="U207" s="926"/>
      <c r="V207" s="415"/>
    </row>
    <row r="208" spans="2:22" ht="17.25" customHeight="1">
      <c r="B208" s="581" t="s">
        <v>148</v>
      </c>
      <c r="C208" s="1194">
        <f>SUM(C204:C207)</f>
        <v>2</v>
      </c>
      <c r="D208" s="1194">
        <f t="shared" ref="D208:O208" si="3">SUM(D204:D207)</f>
        <v>2</v>
      </c>
      <c r="E208" s="1194">
        <f t="shared" si="3"/>
        <v>2</v>
      </c>
      <c r="F208" s="1194">
        <f t="shared" si="3"/>
        <v>1</v>
      </c>
      <c r="G208" s="1194">
        <f t="shared" si="3"/>
        <v>2</v>
      </c>
      <c r="H208" s="1194">
        <f t="shared" si="3"/>
        <v>1</v>
      </c>
      <c r="I208" s="1194">
        <f t="shared" si="3"/>
        <v>1</v>
      </c>
      <c r="J208" s="1194">
        <f t="shared" si="3"/>
        <v>2</v>
      </c>
      <c r="K208" s="1194">
        <f t="shared" si="3"/>
        <v>1</v>
      </c>
      <c r="L208" s="1194">
        <f t="shared" si="3"/>
        <v>1</v>
      </c>
      <c r="M208" s="1194">
        <f t="shared" si="3"/>
        <v>1</v>
      </c>
      <c r="N208" s="1196">
        <f t="shared" si="3"/>
        <v>1</v>
      </c>
      <c r="O208" s="1198">
        <f t="shared" si="3"/>
        <v>17</v>
      </c>
      <c r="Q208" s="924"/>
      <c r="R208" s="925"/>
      <c r="S208" s="925"/>
      <c r="T208" s="925"/>
      <c r="U208" s="926"/>
      <c r="V208" s="415"/>
    </row>
    <row r="209" spans="2:36" ht="17.25" customHeight="1" thickBot="1">
      <c r="B209" s="583"/>
      <c r="C209" s="1195"/>
      <c r="D209" s="1195"/>
      <c r="E209" s="1195"/>
      <c r="F209" s="1195"/>
      <c r="G209" s="1195"/>
      <c r="H209" s="1195"/>
      <c r="I209" s="1195"/>
      <c r="J209" s="1195"/>
      <c r="K209" s="1195"/>
      <c r="L209" s="1195"/>
      <c r="M209" s="1195"/>
      <c r="N209" s="1197"/>
      <c r="O209" s="1199"/>
      <c r="Q209" s="927"/>
      <c r="R209" s="928"/>
      <c r="S209" s="928"/>
      <c r="T209" s="928"/>
      <c r="U209" s="929"/>
      <c r="V209" s="415"/>
    </row>
    <row r="210" spans="2:36" ht="17.25" customHeight="1">
      <c r="B210" s="238"/>
      <c r="C210" s="416"/>
      <c r="D210" s="416"/>
      <c r="E210" s="416"/>
      <c r="F210" s="416"/>
      <c r="G210" s="416"/>
      <c r="H210" s="416"/>
      <c r="I210" s="416"/>
      <c r="J210" s="416"/>
      <c r="K210" s="416"/>
      <c r="L210" s="416"/>
      <c r="M210" s="416"/>
      <c r="N210" s="416"/>
      <c r="O210" s="416"/>
      <c r="P210" s="416"/>
      <c r="Q210" s="416"/>
      <c r="R210" s="416"/>
      <c r="S210" s="5"/>
      <c r="T210" s="415"/>
      <c r="U210" s="415"/>
      <c r="V210" s="415"/>
    </row>
    <row r="211" spans="2:36" ht="17.25" customHeight="1" thickBot="1">
      <c r="B211" s="652" t="s">
        <v>1071</v>
      </c>
      <c r="C211" s="652"/>
      <c r="D211" s="652"/>
      <c r="E211" s="652"/>
      <c r="F211" s="652"/>
      <c r="G211" s="652"/>
      <c r="H211" s="652"/>
      <c r="I211" s="416"/>
      <c r="J211" s="416"/>
      <c r="K211" s="416"/>
      <c r="L211" s="416"/>
      <c r="M211" s="416"/>
      <c r="N211" s="416"/>
      <c r="O211" s="416"/>
      <c r="P211" s="416"/>
      <c r="Q211" s="416"/>
      <c r="R211" s="416"/>
      <c r="S211" s="5"/>
      <c r="T211" s="415"/>
      <c r="U211" s="415"/>
      <c r="V211" s="415"/>
    </row>
    <row r="212" spans="2:36" ht="17.25" customHeight="1" thickBot="1">
      <c r="B212" s="1207" t="s">
        <v>241</v>
      </c>
      <c r="C212" s="1204" t="s">
        <v>1067</v>
      </c>
      <c r="D212" s="1205"/>
      <c r="E212" s="1205"/>
      <c r="F212" s="1205"/>
      <c r="G212" s="1205"/>
      <c r="H212" s="1206"/>
      <c r="I212" s="1204" t="s">
        <v>1068</v>
      </c>
      <c r="J212" s="1205"/>
      <c r="K212" s="1205"/>
      <c r="L212" s="1205"/>
      <c r="M212" s="1205"/>
      <c r="N212" s="1206"/>
      <c r="O212" s="1204" t="s">
        <v>1069</v>
      </c>
      <c r="P212" s="1205"/>
      <c r="Q212" s="1205"/>
      <c r="R212" s="1205"/>
      <c r="S212" s="1205"/>
      <c r="T212" s="1206"/>
      <c r="U212" s="1207" t="s">
        <v>1006</v>
      </c>
      <c r="V212" s="1207" t="s">
        <v>1005</v>
      </c>
    </row>
    <row r="213" spans="2:36" ht="17.25" customHeight="1" thickBot="1">
      <c r="B213" s="1208"/>
      <c r="C213" s="1186"/>
      <c r="D213" s="1187"/>
      <c r="E213" s="1186"/>
      <c r="F213" s="1187"/>
      <c r="G213" s="1186"/>
      <c r="H213" s="1187"/>
      <c r="I213" s="1186"/>
      <c r="J213" s="1187"/>
      <c r="K213" s="1186"/>
      <c r="L213" s="1187"/>
      <c r="M213" s="1186"/>
      <c r="N213" s="1187"/>
      <c r="O213" s="1186"/>
      <c r="P213" s="1187"/>
      <c r="Q213" s="1186"/>
      <c r="R213" s="1187"/>
      <c r="S213" s="1186"/>
      <c r="T213" s="1187"/>
      <c r="U213" s="1208"/>
      <c r="V213" s="1208"/>
    </row>
    <row r="214" spans="2:36" ht="17.25" customHeight="1">
      <c r="B214" s="1208"/>
      <c r="C214" s="981" t="s">
        <v>1066</v>
      </c>
      <c r="D214" s="979" t="s">
        <v>221</v>
      </c>
      <c r="E214" s="981" t="s">
        <v>1066</v>
      </c>
      <c r="F214" s="979" t="s">
        <v>221</v>
      </c>
      <c r="G214" s="981" t="s">
        <v>1066</v>
      </c>
      <c r="H214" s="979" t="s">
        <v>221</v>
      </c>
      <c r="I214" s="981" t="s">
        <v>1066</v>
      </c>
      <c r="J214" s="979" t="s">
        <v>221</v>
      </c>
      <c r="K214" s="981" t="s">
        <v>1066</v>
      </c>
      <c r="L214" s="979" t="s">
        <v>221</v>
      </c>
      <c r="M214" s="981" t="s">
        <v>1066</v>
      </c>
      <c r="N214" s="979" t="s">
        <v>221</v>
      </c>
      <c r="O214" s="981" t="s">
        <v>1066</v>
      </c>
      <c r="P214" s="979" t="s">
        <v>221</v>
      </c>
      <c r="Q214" s="981" t="s">
        <v>1066</v>
      </c>
      <c r="R214" s="979" t="s">
        <v>221</v>
      </c>
      <c r="S214" s="981" t="s">
        <v>1066</v>
      </c>
      <c r="T214" s="979" t="s">
        <v>221</v>
      </c>
      <c r="U214" s="1208"/>
      <c r="V214" s="1208"/>
    </row>
    <row r="215" spans="2:36" ht="17.25" customHeight="1" thickBot="1">
      <c r="B215" s="1208"/>
      <c r="C215" s="982"/>
      <c r="D215" s="980"/>
      <c r="E215" s="982"/>
      <c r="F215" s="980"/>
      <c r="G215" s="982"/>
      <c r="H215" s="980"/>
      <c r="I215" s="982"/>
      <c r="J215" s="980"/>
      <c r="K215" s="982"/>
      <c r="L215" s="980"/>
      <c r="M215" s="982"/>
      <c r="N215" s="980"/>
      <c r="O215" s="982"/>
      <c r="P215" s="980"/>
      <c r="Q215" s="982"/>
      <c r="R215" s="980"/>
      <c r="S215" s="982"/>
      <c r="T215" s="980"/>
      <c r="U215" s="1208"/>
      <c r="V215" s="1208"/>
    </row>
    <row r="216" spans="2:36" ht="17.25" customHeight="1">
      <c r="B216" s="430" t="s">
        <v>82</v>
      </c>
      <c r="C216" s="432">
        <v>1</v>
      </c>
      <c r="D216" s="433">
        <v>11</v>
      </c>
      <c r="E216" s="434"/>
      <c r="F216" s="435"/>
      <c r="G216" s="434"/>
      <c r="H216" s="435"/>
      <c r="I216" s="434">
        <v>1</v>
      </c>
      <c r="J216" s="435">
        <v>10</v>
      </c>
      <c r="K216" s="434"/>
      <c r="L216" s="435"/>
      <c r="M216" s="434"/>
      <c r="N216" s="435"/>
      <c r="O216" s="434">
        <v>1</v>
      </c>
      <c r="P216" s="435">
        <v>20</v>
      </c>
      <c r="Q216" s="434"/>
      <c r="R216" s="435"/>
      <c r="S216" s="434"/>
      <c r="T216" s="436"/>
      <c r="U216" s="434">
        <f>SUM(S216,Q216,O216,M216,K216,I216,G216,E216,C216)</f>
        <v>3</v>
      </c>
      <c r="V216" s="435">
        <f>SUM(T216,R216,P216,N216,L216,J216,H216,F216,D216)</f>
        <v>41</v>
      </c>
    </row>
    <row r="217" spans="2:36" ht="17.25" customHeight="1" thickBot="1">
      <c r="B217" s="431" t="s">
        <v>242</v>
      </c>
      <c r="C217" s="417">
        <v>1</v>
      </c>
      <c r="D217" s="429">
        <v>16</v>
      </c>
      <c r="E217" s="419"/>
      <c r="F217" s="418"/>
      <c r="G217" s="419"/>
      <c r="H217" s="418"/>
      <c r="I217" s="419">
        <v>1</v>
      </c>
      <c r="J217" s="418">
        <v>10</v>
      </c>
      <c r="K217" s="419"/>
      <c r="L217" s="418"/>
      <c r="M217" s="419"/>
      <c r="N217" s="418"/>
      <c r="O217" s="419">
        <v>1</v>
      </c>
      <c r="P217" s="418">
        <v>11</v>
      </c>
      <c r="Q217" s="419"/>
      <c r="R217" s="418"/>
      <c r="S217" s="419"/>
      <c r="T217" s="437"/>
      <c r="U217" s="419">
        <f>SUM(S217,Q217,O217,M217,K217,I217,G217,E217,C217)</f>
        <v>3</v>
      </c>
      <c r="V217" s="418">
        <f>SUM(T217,R217,P217,N217,L217,J217,H217,F217,D217)</f>
        <v>37</v>
      </c>
    </row>
    <row r="218" spans="2:36" ht="17.25" customHeight="1">
      <c r="B218" s="238"/>
      <c r="C218" s="416"/>
      <c r="D218" s="416"/>
      <c r="E218" s="416"/>
      <c r="F218" s="416"/>
      <c r="G218" s="416"/>
      <c r="H218" s="416"/>
      <c r="I218" s="416"/>
      <c r="J218" s="416"/>
      <c r="K218" s="416"/>
      <c r="L218" s="416"/>
      <c r="M218" s="416"/>
      <c r="N218" s="416"/>
      <c r="O218" s="416"/>
      <c r="P218" s="416"/>
      <c r="Q218" s="416"/>
      <c r="R218" s="416"/>
      <c r="S218" s="5"/>
      <c r="T218" s="415"/>
      <c r="U218" s="415"/>
      <c r="V218" s="415"/>
    </row>
    <row r="219" spans="2:36" ht="17.25" customHeight="1" thickBot="1">
      <c r="B219" s="978" t="s">
        <v>292</v>
      </c>
      <c r="C219" s="978"/>
      <c r="D219" s="978"/>
      <c r="E219" s="978"/>
      <c r="F219" s="978"/>
      <c r="G219" s="978"/>
      <c r="H219" s="23"/>
      <c r="I219" s="23"/>
      <c r="J219" s="23"/>
      <c r="K219" s="23"/>
      <c r="L219" s="23"/>
      <c r="O219" s="888" t="s">
        <v>617</v>
      </c>
      <c r="P219" s="888"/>
      <c r="Q219" s="888"/>
      <c r="T219" s="5"/>
      <c r="U219" s="424"/>
      <c r="V219" s="424"/>
      <c r="W219" s="424"/>
      <c r="X219" s="424"/>
      <c r="Y219" s="424"/>
      <c r="Z219" s="424"/>
      <c r="AA219" s="424"/>
      <c r="AB219" s="424"/>
      <c r="AC219" s="424"/>
      <c r="AD219" s="424"/>
      <c r="AE219" s="424"/>
      <c r="AF219" s="424"/>
      <c r="AG219" s="424"/>
      <c r="AH219" s="424"/>
      <c r="AI219" s="424"/>
      <c r="AJ219" s="5"/>
    </row>
    <row r="220" spans="2:36" ht="17.25" customHeight="1">
      <c r="B220" s="844" t="s">
        <v>415</v>
      </c>
      <c r="C220" s="845"/>
      <c r="D220" s="845"/>
      <c r="E220" s="845"/>
      <c r="F220" s="845"/>
      <c r="G220" s="845"/>
      <c r="H220" s="846"/>
      <c r="I220" s="797" t="s">
        <v>88</v>
      </c>
      <c r="J220" s="699" t="s">
        <v>577</v>
      </c>
      <c r="K220" s="893"/>
      <c r="L220" s="700"/>
      <c r="M220" s="976" t="s">
        <v>250</v>
      </c>
      <c r="O220" s="760" t="s">
        <v>1335</v>
      </c>
      <c r="P220" s="1256"/>
      <c r="Q220" s="1256"/>
      <c r="R220" s="1256"/>
      <c r="S220" s="1257"/>
      <c r="T220" s="5"/>
      <c r="U220" s="424"/>
      <c r="V220" s="424"/>
      <c r="W220" s="424"/>
      <c r="X220" s="424"/>
      <c r="Y220" s="424"/>
      <c r="Z220" s="424"/>
      <c r="AA220" s="424"/>
      <c r="AB220" s="424"/>
      <c r="AC220" s="424"/>
      <c r="AD220" s="424"/>
      <c r="AE220" s="424"/>
      <c r="AF220" s="424"/>
      <c r="AG220" s="424"/>
      <c r="AH220" s="424"/>
      <c r="AI220" s="424"/>
      <c r="AJ220" s="5"/>
    </row>
    <row r="221" spans="2:36" ht="17.25" customHeight="1" thickBot="1">
      <c r="B221" s="895"/>
      <c r="C221" s="896"/>
      <c r="D221" s="896"/>
      <c r="E221" s="896"/>
      <c r="F221" s="896"/>
      <c r="G221" s="896"/>
      <c r="H221" s="897"/>
      <c r="I221" s="975"/>
      <c r="J221" s="297" t="s">
        <v>293</v>
      </c>
      <c r="K221" s="298" t="s">
        <v>294</v>
      </c>
      <c r="L221" s="299" t="s">
        <v>295</v>
      </c>
      <c r="M221" s="977"/>
      <c r="O221" s="1258"/>
      <c r="P221" s="1259"/>
      <c r="Q221" s="1259"/>
      <c r="R221" s="1259"/>
      <c r="S221" s="1260"/>
      <c r="T221" s="5"/>
      <c r="U221" s="424"/>
      <c r="V221" s="420"/>
      <c r="W221" s="420"/>
      <c r="X221" s="420"/>
      <c r="Y221" s="420"/>
      <c r="Z221" s="420"/>
      <c r="AA221" s="420"/>
      <c r="AB221" s="424"/>
      <c r="AC221" s="420"/>
      <c r="AD221" s="420"/>
      <c r="AE221" s="420"/>
      <c r="AF221" s="420"/>
      <c r="AG221" s="420"/>
      <c r="AH221" s="420"/>
      <c r="AI221" s="424"/>
      <c r="AJ221" s="5"/>
    </row>
    <row r="222" spans="2:36" ht="17.25" customHeight="1">
      <c r="B222" s="965" t="s">
        <v>408</v>
      </c>
      <c r="C222" s="966"/>
      <c r="D222" s="966"/>
      <c r="E222" s="966"/>
      <c r="F222" s="966"/>
      <c r="G222" s="966"/>
      <c r="H222" s="967"/>
      <c r="I222" s="98">
        <f>SUM(J222:L222)</f>
        <v>3</v>
      </c>
      <c r="J222" s="103">
        <v>0</v>
      </c>
      <c r="K222" s="104">
        <v>3</v>
      </c>
      <c r="L222" s="105">
        <v>0</v>
      </c>
      <c r="M222" s="293">
        <v>8.0000000000000002E-3</v>
      </c>
      <c r="O222" s="1258"/>
      <c r="P222" s="1259"/>
      <c r="Q222" s="1259"/>
      <c r="R222" s="1259"/>
      <c r="S222" s="1260"/>
      <c r="T222" s="5"/>
      <c r="U222" s="421"/>
      <c r="V222" s="422"/>
      <c r="W222" s="422"/>
      <c r="X222" s="423"/>
      <c r="Y222" s="423"/>
      <c r="Z222" s="423"/>
      <c r="AA222" s="423"/>
      <c r="AB222" s="423"/>
      <c r="AC222" s="423"/>
      <c r="AD222" s="423"/>
      <c r="AE222" s="423"/>
      <c r="AF222" s="423"/>
      <c r="AG222" s="423"/>
      <c r="AH222" s="423"/>
      <c r="AI222" s="423"/>
      <c r="AJ222" s="5"/>
    </row>
    <row r="223" spans="2:36" ht="17.25" customHeight="1">
      <c r="B223" s="594" t="s">
        <v>409</v>
      </c>
      <c r="C223" s="595"/>
      <c r="D223" s="595"/>
      <c r="E223" s="595"/>
      <c r="F223" s="595"/>
      <c r="G223" s="595"/>
      <c r="H223" s="596"/>
      <c r="I223" s="340">
        <v>0</v>
      </c>
      <c r="J223" s="284">
        <v>0</v>
      </c>
      <c r="K223" s="163">
        <v>0</v>
      </c>
      <c r="L223" s="285">
        <v>0</v>
      </c>
      <c r="M223" s="294">
        <v>0</v>
      </c>
      <c r="O223" s="1258"/>
      <c r="P223" s="1259"/>
      <c r="Q223" s="1259"/>
      <c r="R223" s="1259"/>
      <c r="S223" s="1260"/>
      <c r="T223" s="5"/>
      <c r="U223" s="421"/>
      <c r="V223" s="422"/>
      <c r="W223" s="422"/>
      <c r="X223" s="423"/>
      <c r="Y223" s="423"/>
      <c r="Z223" s="423"/>
      <c r="AA223" s="423"/>
      <c r="AB223" s="423"/>
      <c r="AC223" s="423"/>
      <c r="AD223" s="423"/>
      <c r="AE223" s="423"/>
      <c r="AF223" s="423"/>
      <c r="AG223" s="423"/>
      <c r="AH223" s="423"/>
      <c r="AI223" s="423"/>
      <c r="AJ223" s="5"/>
    </row>
    <row r="224" spans="2:36" ht="17.25" customHeight="1">
      <c r="B224" s="898" t="s">
        <v>410</v>
      </c>
      <c r="C224" s="899"/>
      <c r="D224" s="899"/>
      <c r="E224" s="899"/>
      <c r="F224" s="899"/>
      <c r="G224" s="899"/>
      <c r="H224" s="900"/>
      <c r="I224" s="340">
        <v>1</v>
      </c>
      <c r="J224" s="284">
        <v>0</v>
      </c>
      <c r="K224" s="163">
        <v>1</v>
      </c>
      <c r="L224" s="285">
        <v>0</v>
      </c>
      <c r="M224" s="294">
        <v>2.8999999999999998E-3</v>
      </c>
      <c r="O224" s="1258"/>
      <c r="P224" s="1259"/>
      <c r="Q224" s="1259"/>
      <c r="R224" s="1259"/>
      <c r="S224" s="1260"/>
    </row>
    <row r="225" spans="2:19" ht="17.25" customHeight="1">
      <c r="B225" s="594" t="s">
        <v>411</v>
      </c>
      <c r="C225" s="595"/>
      <c r="D225" s="595"/>
      <c r="E225" s="595"/>
      <c r="F225" s="595"/>
      <c r="G225" s="595"/>
      <c r="H225" s="596"/>
      <c r="I225" s="340">
        <v>9</v>
      </c>
      <c r="J225" s="284">
        <v>1</v>
      </c>
      <c r="K225" s="163">
        <v>8</v>
      </c>
      <c r="L225" s="285">
        <v>0</v>
      </c>
      <c r="M225" s="294">
        <v>2.6499999999999999E-2</v>
      </c>
      <c r="O225" s="1258"/>
      <c r="P225" s="1259"/>
      <c r="Q225" s="1259"/>
      <c r="R225" s="1259"/>
      <c r="S225" s="1260"/>
    </row>
    <row r="226" spans="2:19" ht="17.25" customHeight="1">
      <c r="B226" s="594" t="s">
        <v>417</v>
      </c>
      <c r="C226" s="595"/>
      <c r="D226" s="595"/>
      <c r="E226" s="595"/>
      <c r="F226" s="595"/>
      <c r="G226" s="595"/>
      <c r="H226" s="596"/>
      <c r="I226" s="340">
        <v>60</v>
      </c>
      <c r="J226" s="284">
        <v>20</v>
      </c>
      <c r="K226" s="163">
        <v>33</v>
      </c>
      <c r="L226" s="285">
        <v>7</v>
      </c>
      <c r="M226" s="294">
        <v>0.1769</v>
      </c>
      <c r="O226" s="1258"/>
      <c r="P226" s="1259"/>
      <c r="Q226" s="1259"/>
      <c r="R226" s="1259"/>
      <c r="S226" s="1260"/>
    </row>
    <row r="227" spans="2:19" ht="17.25" customHeight="1">
      <c r="B227" s="594" t="s">
        <v>412</v>
      </c>
      <c r="C227" s="595"/>
      <c r="D227" s="595"/>
      <c r="E227" s="595"/>
      <c r="F227" s="595"/>
      <c r="G227" s="595"/>
      <c r="H227" s="596"/>
      <c r="I227" s="340">
        <v>72</v>
      </c>
      <c r="J227" s="116">
        <v>25</v>
      </c>
      <c r="K227" s="295">
        <v>38</v>
      </c>
      <c r="L227" s="296">
        <v>9</v>
      </c>
      <c r="M227" s="294">
        <v>0.21229999999999999</v>
      </c>
      <c r="O227" s="1258"/>
      <c r="P227" s="1259"/>
      <c r="Q227" s="1259"/>
      <c r="R227" s="1259"/>
      <c r="S227" s="1260"/>
    </row>
    <row r="228" spans="2:19" ht="17.25" customHeight="1">
      <c r="B228" s="594" t="s">
        <v>413</v>
      </c>
      <c r="C228" s="595"/>
      <c r="D228" s="595"/>
      <c r="E228" s="595"/>
      <c r="F228" s="595"/>
      <c r="G228" s="595"/>
      <c r="H228" s="596"/>
      <c r="I228" s="340">
        <v>14</v>
      </c>
      <c r="J228" s="284">
        <v>0</v>
      </c>
      <c r="K228" s="163">
        <v>14</v>
      </c>
      <c r="L228" s="285">
        <v>0</v>
      </c>
      <c r="M228" s="294">
        <v>4.1200000000000001E-2</v>
      </c>
      <c r="O228" s="1258"/>
      <c r="P228" s="1259"/>
      <c r="Q228" s="1259"/>
      <c r="R228" s="1259"/>
      <c r="S228" s="1260"/>
    </row>
    <row r="229" spans="2:19" ht="17.25" customHeight="1">
      <c r="B229" s="594" t="s">
        <v>414</v>
      </c>
      <c r="C229" s="595"/>
      <c r="D229" s="595"/>
      <c r="E229" s="595"/>
      <c r="F229" s="595"/>
      <c r="G229" s="595"/>
      <c r="H229" s="596"/>
      <c r="I229" s="340">
        <v>99</v>
      </c>
      <c r="J229" s="284">
        <v>45</v>
      </c>
      <c r="K229" s="163">
        <v>44</v>
      </c>
      <c r="L229" s="285">
        <v>10</v>
      </c>
      <c r="M229" s="294">
        <v>0.29199999999999998</v>
      </c>
      <c r="O229" s="1258"/>
      <c r="P229" s="1259"/>
      <c r="Q229" s="1259"/>
      <c r="R229" s="1259"/>
      <c r="S229" s="1260"/>
    </row>
    <row r="230" spans="2:19" ht="17.25" customHeight="1">
      <c r="B230" s="594" t="s">
        <v>416</v>
      </c>
      <c r="C230" s="595"/>
      <c r="D230" s="595"/>
      <c r="E230" s="595"/>
      <c r="F230" s="595"/>
      <c r="G230" s="595"/>
      <c r="H230" s="596"/>
      <c r="I230" s="340">
        <v>9</v>
      </c>
      <c r="J230" s="284">
        <v>1</v>
      </c>
      <c r="K230" s="163">
        <v>8</v>
      </c>
      <c r="L230" s="285">
        <v>0</v>
      </c>
      <c r="M230" s="294">
        <v>2.6499999999999999E-2</v>
      </c>
      <c r="O230" s="1258"/>
      <c r="P230" s="1259"/>
      <c r="Q230" s="1259"/>
      <c r="R230" s="1259"/>
      <c r="S230" s="1260"/>
    </row>
    <row r="231" spans="2:19" ht="17.25" customHeight="1" thickBot="1">
      <c r="B231" s="930" t="s">
        <v>877</v>
      </c>
      <c r="C231" s="931"/>
      <c r="D231" s="931"/>
      <c r="E231" s="931"/>
      <c r="F231" s="931"/>
      <c r="G231" s="931"/>
      <c r="H231" s="932"/>
      <c r="I231" s="341">
        <v>43</v>
      </c>
      <c r="J231" s="106">
        <v>15</v>
      </c>
      <c r="K231" s="107">
        <v>25</v>
      </c>
      <c r="L231" s="108">
        <v>3</v>
      </c>
      <c r="M231" s="294">
        <v>0.1268</v>
      </c>
      <c r="O231" s="1261"/>
      <c r="P231" s="1262"/>
      <c r="Q231" s="1262"/>
      <c r="R231" s="1262"/>
      <c r="S231" s="1263"/>
    </row>
    <row r="232" spans="2:19" ht="17.25" customHeight="1">
      <c r="B232" s="23"/>
      <c r="C232" s="23"/>
      <c r="D232" s="23"/>
      <c r="E232" s="23"/>
      <c r="F232" s="23"/>
      <c r="G232" s="23"/>
      <c r="H232" s="23"/>
      <c r="I232" s="23"/>
      <c r="J232" s="23"/>
      <c r="K232" s="23"/>
      <c r="L232" s="23"/>
      <c r="M232" s="23"/>
      <c r="N232" s="23"/>
    </row>
    <row r="233" spans="2:19" ht="17.25" customHeight="1">
      <c r="B233" s="757" t="s">
        <v>278</v>
      </c>
      <c r="C233" s="757"/>
      <c r="D233" s="757"/>
      <c r="E233" s="757"/>
      <c r="M233" s="16"/>
      <c r="N233" s="16"/>
      <c r="O233" s="16"/>
      <c r="P233" s="16"/>
    </row>
    <row r="234" spans="2:19" ht="17.25" customHeight="1" thickBot="1">
      <c r="B234" s="10"/>
      <c r="C234" s="10"/>
      <c r="D234" s="10"/>
      <c r="E234" s="10"/>
      <c r="F234" s="10"/>
      <c r="G234" s="10"/>
      <c r="H234" s="10"/>
      <c r="I234" s="10"/>
      <c r="J234" s="10"/>
      <c r="K234" s="10"/>
      <c r="L234" s="10"/>
      <c r="M234" s="888" t="s">
        <v>60</v>
      </c>
      <c r="N234" s="888"/>
      <c r="O234" s="888"/>
      <c r="R234" s="10"/>
    </row>
    <row r="235" spans="2:19" ht="17.25" customHeight="1">
      <c r="B235" s="839" t="s">
        <v>61</v>
      </c>
      <c r="C235" s="840"/>
      <c r="D235" s="840"/>
      <c r="E235" s="840"/>
      <c r="F235" s="840"/>
      <c r="G235" s="840"/>
      <c r="H235" s="841"/>
      <c r="I235" s="842" t="s">
        <v>1140</v>
      </c>
      <c r="J235" s="843"/>
      <c r="K235" s="51"/>
      <c r="L235" s="51"/>
      <c r="M235" s="921" t="s">
        <v>1324</v>
      </c>
      <c r="N235" s="922"/>
      <c r="O235" s="922"/>
      <c r="P235" s="922"/>
      <c r="Q235" s="923"/>
      <c r="R235" s="51"/>
    </row>
    <row r="236" spans="2:19" ht="17.25" customHeight="1">
      <c r="B236" s="594" t="s">
        <v>1019</v>
      </c>
      <c r="C236" s="595"/>
      <c r="D236" s="595"/>
      <c r="E236" s="595"/>
      <c r="F236" s="595"/>
      <c r="G236" s="595"/>
      <c r="H236" s="596"/>
      <c r="I236" s="366">
        <v>1</v>
      </c>
      <c r="J236" s="292"/>
      <c r="K236" s="51"/>
      <c r="L236" s="51"/>
      <c r="M236" s="924"/>
      <c r="N236" s="925"/>
      <c r="O236" s="925"/>
      <c r="P236" s="925"/>
      <c r="Q236" s="926"/>
      <c r="R236" s="51"/>
    </row>
    <row r="237" spans="2:19" ht="17.25" customHeight="1">
      <c r="B237" s="898" t="s">
        <v>1020</v>
      </c>
      <c r="C237" s="899"/>
      <c r="D237" s="899"/>
      <c r="E237" s="899"/>
      <c r="F237" s="899"/>
      <c r="G237" s="899"/>
      <c r="H237" s="900"/>
      <c r="I237" s="366">
        <v>27</v>
      </c>
      <c r="J237" s="292">
        <v>22</v>
      </c>
      <c r="K237" s="51"/>
      <c r="L237" s="51"/>
      <c r="M237" s="924"/>
      <c r="N237" s="925"/>
      <c r="O237" s="925"/>
      <c r="P237" s="925"/>
      <c r="Q237" s="926"/>
      <c r="R237" s="51"/>
    </row>
    <row r="238" spans="2:19" ht="17.25" customHeight="1">
      <c r="B238" s="594" t="s">
        <v>64</v>
      </c>
      <c r="C238" s="595"/>
      <c r="D238" s="595"/>
      <c r="E238" s="595"/>
      <c r="F238" s="595"/>
      <c r="G238" s="595"/>
      <c r="H238" s="596"/>
      <c r="I238" s="592">
        <v>640</v>
      </c>
      <c r="J238" s="593"/>
      <c r="K238" s="51"/>
      <c r="L238" s="51"/>
      <c r="M238" s="924"/>
      <c r="N238" s="925"/>
      <c r="O238" s="925"/>
      <c r="P238" s="925"/>
      <c r="Q238" s="926"/>
      <c r="R238" s="51"/>
    </row>
    <row r="239" spans="2:19" ht="17.25" customHeight="1">
      <c r="B239" s="594" t="s">
        <v>447</v>
      </c>
      <c r="C239" s="595"/>
      <c r="D239" s="595"/>
      <c r="E239" s="595"/>
      <c r="F239" s="595"/>
      <c r="G239" s="595"/>
      <c r="H239" s="596"/>
      <c r="I239" s="443" t="s">
        <v>404</v>
      </c>
      <c r="J239" s="444">
        <v>120</v>
      </c>
      <c r="K239" s="51"/>
      <c r="L239" s="51"/>
      <c r="M239" s="924"/>
      <c r="N239" s="925"/>
      <c r="O239" s="925"/>
      <c r="P239" s="925"/>
      <c r="Q239" s="926"/>
      <c r="R239" s="51"/>
    </row>
    <row r="240" spans="2:19" ht="17.25" customHeight="1">
      <c r="B240" s="898" t="s">
        <v>65</v>
      </c>
      <c r="C240" s="899"/>
      <c r="D240" s="899"/>
      <c r="E240" s="899"/>
      <c r="F240" s="899"/>
      <c r="G240" s="899"/>
      <c r="H240" s="900"/>
      <c r="I240" s="891">
        <v>42931</v>
      </c>
      <c r="J240" s="892"/>
      <c r="K240" s="51"/>
      <c r="L240" s="51"/>
      <c r="M240" s="924"/>
      <c r="N240" s="925"/>
      <c r="O240" s="925"/>
      <c r="P240" s="925"/>
      <c r="Q240" s="926"/>
      <c r="R240" s="51"/>
    </row>
    <row r="241" spans="2:18" ht="17.25" customHeight="1">
      <c r="B241" s="594" t="s">
        <v>448</v>
      </c>
      <c r="C241" s="595"/>
      <c r="D241" s="595"/>
      <c r="E241" s="595"/>
      <c r="F241" s="595"/>
      <c r="G241" s="595"/>
      <c r="H241" s="596"/>
      <c r="I241" s="231" t="s">
        <v>1141</v>
      </c>
      <c r="J241" s="195" t="s">
        <v>403</v>
      </c>
      <c r="K241" s="51"/>
      <c r="L241" s="51"/>
      <c r="M241" s="924"/>
      <c r="N241" s="925"/>
      <c r="O241" s="925"/>
      <c r="P241" s="925"/>
      <c r="Q241" s="926"/>
      <c r="R241" s="51"/>
    </row>
    <row r="242" spans="2:18" ht="17.25" customHeight="1">
      <c r="B242" s="866" t="s">
        <v>66</v>
      </c>
      <c r="C242" s="867"/>
      <c r="D242" s="867"/>
      <c r="E242" s="867"/>
      <c r="F242" s="867"/>
      <c r="G242" s="867"/>
      <c r="H242" s="867"/>
      <c r="I242" s="366">
        <v>1</v>
      </c>
      <c r="J242" s="441" t="s">
        <v>1142</v>
      </c>
      <c r="K242" s="51"/>
      <c r="L242" s="51"/>
      <c r="M242" s="924"/>
      <c r="N242" s="925"/>
      <c r="O242" s="925"/>
      <c r="P242" s="925"/>
      <c r="Q242" s="926"/>
      <c r="R242" s="51"/>
    </row>
    <row r="243" spans="2:18" ht="17.25" customHeight="1">
      <c r="B243" s="866" t="s">
        <v>405</v>
      </c>
      <c r="C243" s="867"/>
      <c r="D243" s="867"/>
      <c r="E243" s="867"/>
      <c r="F243" s="867"/>
      <c r="G243" s="867"/>
      <c r="H243" s="867"/>
      <c r="I243" s="1006" t="s">
        <v>403</v>
      </c>
      <c r="J243" s="1007"/>
      <c r="K243" s="51"/>
      <c r="L243" s="51"/>
      <c r="M243" s="924"/>
      <c r="N243" s="925"/>
      <c r="O243" s="925"/>
      <c r="P243" s="925"/>
      <c r="Q243" s="926"/>
      <c r="R243" s="51"/>
    </row>
    <row r="244" spans="2:18" ht="17.25" customHeight="1">
      <c r="B244" s="594" t="s">
        <v>67</v>
      </c>
      <c r="C244" s="595"/>
      <c r="D244" s="595"/>
      <c r="E244" s="595"/>
      <c r="F244" s="595"/>
      <c r="G244" s="595"/>
      <c r="H244" s="596"/>
      <c r="I244" s="891" t="s">
        <v>1143</v>
      </c>
      <c r="J244" s="892"/>
      <c r="K244" s="51"/>
      <c r="L244" s="51"/>
      <c r="M244" s="924"/>
      <c r="N244" s="925"/>
      <c r="O244" s="925"/>
      <c r="P244" s="925"/>
      <c r="Q244" s="926"/>
      <c r="R244" s="51"/>
    </row>
    <row r="245" spans="2:18" ht="17.25" customHeight="1">
      <c r="B245" s="594" t="s">
        <v>68</v>
      </c>
      <c r="C245" s="595"/>
      <c r="D245" s="595"/>
      <c r="E245" s="595"/>
      <c r="F245" s="595"/>
      <c r="G245" s="595"/>
      <c r="H245" s="596"/>
      <c r="I245" s="592">
        <v>4919</v>
      </c>
      <c r="J245" s="593"/>
      <c r="K245" s="51"/>
      <c r="L245" s="51"/>
      <c r="M245" s="924"/>
      <c r="N245" s="925"/>
      <c r="O245" s="925"/>
      <c r="P245" s="925"/>
      <c r="Q245" s="926"/>
      <c r="R245" s="51"/>
    </row>
    <row r="246" spans="2:18" ht="17.25" customHeight="1">
      <c r="B246" s="594" t="s">
        <v>69</v>
      </c>
      <c r="C246" s="595"/>
      <c r="D246" s="595"/>
      <c r="E246" s="595"/>
      <c r="F246" s="595"/>
      <c r="G246" s="595"/>
      <c r="H246" s="596"/>
      <c r="I246" s="592">
        <v>14997</v>
      </c>
      <c r="J246" s="593"/>
      <c r="K246" s="51"/>
      <c r="L246" s="51"/>
      <c r="M246" s="924"/>
      <c r="N246" s="925"/>
      <c r="O246" s="925"/>
      <c r="P246" s="925"/>
      <c r="Q246" s="926"/>
      <c r="R246" s="51"/>
    </row>
    <row r="247" spans="2:18" ht="17.25" customHeight="1">
      <c r="B247" s="594" t="s">
        <v>842</v>
      </c>
      <c r="C247" s="595"/>
      <c r="D247" s="595"/>
      <c r="E247" s="595"/>
      <c r="F247" s="595"/>
      <c r="G247" s="595"/>
      <c r="H247" s="596"/>
      <c r="I247" s="443">
        <v>20</v>
      </c>
      <c r="J247" s="444">
        <v>1</v>
      </c>
      <c r="K247" s="51"/>
      <c r="L247" s="51"/>
      <c r="M247" s="924"/>
      <c r="N247" s="925"/>
      <c r="O247" s="925"/>
      <c r="P247" s="925"/>
      <c r="Q247" s="926"/>
      <c r="R247" s="51"/>
    </row>
    <row r="248" spans="2:18" ht="17.25" customHeight="1">
      <c r="B248" s="594" t="s">
        <v>70</v>
      </c>
      <c r="C248" s="595"/>
      <c r="D248" s="595"/>
      <c r="E248" s="595"/>
      <c r="F248" s="595"/>
      <c r="G248" s="595"/>
      <c r="H248" s="596"/>
      <c r="I248" s="375">
        <v>1</v>
      </c>
      <c r="J248" s="374">
        <v>42962</v>
      </c>
      <c r="K248" s="51"/>
      <c r="L248" s="51"/>
      <c r="M248" s="924"/>
      <c r="N248" s="925"/>
      <c r="O248" s="925"/>
      <c r="P248" s="925"/>
      <c r="Q248" s="926"/>
      <c r="R248" s="51"/>
    </row>
    <row r="249" spans="2:18" ht="17.25" customHeight="1">
      <c r="B249" s="594" t="s">
        <v>71</v>
      </c>
      <c r="C249" s="595"/>
      <c r="D249" s="595"/>
      <c r="E249" s="595"/>
      <c r="F249" s="595"/>
      <c r="G249" s="595"/>
      <c r="H249" s="596"/>
      <c r="I249" s="375">
        <v>1</v>
      </c>
      <c r="J249" s="374">
        <v>42962</v>
      </c>
      <c r="K249" s="51"/>
      <c r="L249" s="51"/>
      <c r="M249" s="924"/>
      <c r="N249" s="925"/>
      <c r="O249" s="925"/>
      <c r="P249" s="925"/>
      <c r="Q249" s="926"/>
      <c r="R249" s="51"/>
    </row>
    <row r="250" spans="2:18" ht="17.25" customHeight="1">
      <c r="B250" s="594" t="s">
        <v>72</v>
      </c>
      <c r="C250" s="595"/>
      <c r="D250" s="595"/>
      <c r="E250" s="595"/>
      <c r="F250" s="595"/>
      <c r="G250" s="595"/>
      <c r="H250" s="596"/>
      <c r="I250" s="375">
        <v>1</v>
      </c>
      <c r="J250" s="374">
        <v>42963</v>
      </c>
      <c r="K250" s="51"/>
      <c r="L250" s="51"/>
      <c r="M250" s="924"/>
      <c r="N250" s="925"/>
      <c r="O250" s="925"/>
      <c r="P250" s="925"/>
      <c r="Q250" s="926"/>
      <c r="R250" s="51"/>
    </row>
    <row r="251" spans="2:18" ht="17.25" customHeight="1">
      <c r="B251" s="594" t="s">
        <v>73</v>
      </c>
      <c r="C251" s="595"/>
      <c r="D251" s="595"/>
      <c r="E251" s="595"/>
      <c r="F251" s="595"/>
      <c r="G251" s="595"/>
      <c r="H251" s="596"/>
      <c r="I251" s="375">
        <v>0</v>
      </c>
      <c r="J251" s="374">
        <v>0</v>
      </c>
      <c r="K251" s="51"/>
      <c r="L251" s="51"/>
      <c r="M251" s="924"/>
      <c r="N251" s="925"/>
      <c r="O251" s="925"/>
      <c r="P251" s="925"/>
      <c r="Q251" s="926"/>
    </row>
    <row r="252" spans="2:18" ht="17.25" customHeight="1">
      <c r="B252" s="866" t="s">
        <v>615</v>
      </c>
      <c r="C252" s="867"/>
      <c r="D252" s="867"/>
      <c r="E252" s="867"/>
      <c r="F252" s="867"/>
      <c r="G252" s="867"/>
      <c r="H252" s="867"/>
      <c r="I252" s="443">
        <v>1</v>
      </c>
      <c r="J252" s="444" t="s">
        <v>1143</v>
      </c>
      <c r="K252" s="51"/>
      <c r="L252" s="51"/>
      <c r="M252" s="924"/>
      <c r="N252" s="925"/>
      <c r="O252" s="925"/>
      <c r="P252" s="925"/>
      <c r="Q252" s="926"/>
    </row>
    <row r="253" spans="2:18" ht="17.25" customHeight="1">
      <c r="B253" s="594" t="s">
        <v>616</v>
      </c>
      <c r="C253" s="595"/>
      <c r="D253" s="595"/>
      <c r="E253" s="595"/>
      <c r="F253" s="595"/>
      <c r="G253" s="595"/>
      <c r="H253" s="596"/>
      <c r="I253" s="375">
        <v>1</v>
      </c>
      <c r="J253" s="441" t="s">
        <v>1143</v>
      </c>
      <c r="K253" s="51"/>
      <c r="L253" s="51"/>
      <c r="M253" s="924"/>
      <c r="N253" s="925"/>
      <c r="O253" s="925"/>
      <c r="P253" s="925"/>
      <c r="Q253" s="926"/>
    </row>
    <row r="254" spans="2:18" ht="17.25" customHeight="1">
      <c r="B254" s="594" t="s">
        <v>726</v>
      </c>
      <c r="C254" s="595"/>
      <c r="D254" s="595"/>
      <c r="E254" s="595"/>
      <c r="F254" s="595"/>
      <c r="G254" s="595"/>
      <c r="H254" s="596"/>
      <c r="I254" s="89"/>
      <c r="J254" s="194"/>
      <c r="K254" s="51"/>
      <c r="L254" s="51"/>
      <c r="M254" s="924"/>
      <c r="N254" s="925"/>
      <c r="O254" s="925"/>
      <c r="P254" s="925"/>
      <c r="Q254" s="926"/>
    </row>
    <row r="255" spans="2:18" ht="17.25" customHeight="1">
      <c r="B255" s="866" t="s">
        <v>727</v>
      </c>
      <c r="C255" s="867"/>
      <c r="D255" s="867"/>
      <c r="E255" s="867"/>
      <c r="F255" s="867"/>
      <c r="G255" s="867"/>
      <c r="H255" s="867"/>
      <c r="I255" s="443">
        <v>8</v>
      </c>
      <c r="J255" s="444">
        <v>2</v>
      </c>
      <c r="K255" s="51"/>
      <c r="L255" s="51"/>
      <c r="M255" s="924"/>
      <c r="N255" s="925"/>
      <c r="O255" s="925"/>
      <c r="P255" s="925"/>
      <c r="Q255" s="926"/>
    </row>
    <row r="256" spans="2:18" ht="17.25" customHeight="1">
      <c r="B256" s="594" t="s">
        <v>848</v>
      </c>
      <c r="C256" s="595"/>
      <c r="D256" s="595"/>
      <c r="E256" s="595"/>
      <c r="F256" s="595"/>
      <c r="G256" s="595"/>
      <c r="H256" s="596"/>
      <c r="I256" s="443">
        <v>3</v>
      </c>
      <c r="J256" s="444">
        <v>8</v>
      </c>
      <c r="K256" s="51"/>
      <c r="L256" s="51"/>
      <c r="M256" s="924"/>
      <c r="N256" s="925"/>
      <c r="O256" s="925"/>
      <c r="P256" s="925"/>
      <c r="Q256" s="926"/>
    </row>
    <row r="257" spans="2:24" ht="17.25" customHeight="1">
      <c r="B257" s="594" t="s">
        <v>876</v>
      </c>
      <c r="C257" s="595"/>
      <c r="D257" s="595"/>
      <c r="E257" s="595"/>
      <c r="F257" s="595"/>
      <c r="G257" s="595"/>
      <c r="H257" s="596"/>
      <c r="I257" s="443" t="s">
        <v>403</v>
      </c>
      <c r="J257" s="444">
        <v>10</v>
      </c>
      <c r="K257" s="51"/>
      <c r="L257" s="51"/>
      <c r="M257" s="924"/>
      <c r="N257" s="925"/>
      <c r="O257" s="925"/>
      <c r="P257" s="925"/>
      <c r="Q257" s="926"/>
    </row>
    <row r="258" spans="2:24" ht="17.25" customHeight="1">
      <c r="B258" s="594" t="s">
        <v>74</v>
      </c>
      <c r="C258" s="595"/>
      <c r="D258" s="595"/>
      <c r="E258" s="595"/>
      <c r="F258" s="595"/>
      <c r="G258" s="595"/>
      <c r="H258" s="596"/>
      <c r="I258" s="592" t="s">
        <v>403</v>
      </c>
      <c r="J258" s="593"/>
      <c r="K258" s="51"/>
      <c r="L258" s="51"/>
      <c r="M258" s="924"/>
      <c r="N258" s="925"/>
      <c r="O258" s="925"/>
      <c r="P258" s="925"/>
      <c r="Q258" s="926"/>
    </row>
    <row r="259" spans="2:24" ht="17.25" customHeight="1">
      <c r="B259" s="594" t="s">
        <v>75</v>
      </c>
      <c r="C259" s="595"/>
      <c r="D259" s="595"/>
      <c r="E259" s="595"/>
      <c r="F259" s="595"/>
      <c r="G259" s="595"/>
      <c r="H259" s="596"/>
      <c r="I259" s="592" t="s">
        <v>403</v>
      </c>
      <c r="J259" s="593"/>
      <c r="K259" s="51"/>
      <c r="L259" s="51"/>
      <c r="M259" s="924"/>
      <c r="N259" s="925"/>
      <c r="O259" s="925"/>
      <c r="P259" s="925"/>
      <c r="Q259" s="926"/>
    </row>
    <row r="260" spans="2:24" ht="17.25" customHeight="1">
      <c r="B260" s="594" t="s">
        <v>76</v>
      </c>
      <c r="C260" s="595"/>
      <c r="D260" s="595"/>
      <c r="E260" s="595"/>
      <c r="F260" s="595"/>
      <c r="G260" s="595"/>
      <c r="H260" s="596"/>
      <c r="I260" s="592" t="s">
        <v>403</v>
      </c>
      <c r="J260" s="593"/>
      <c r="K260" s="51"/>
      <c r="L260" s="51"/>
      <c r="M260" s="924"/>
      <c r="N260" s="925"/>
      <c r="O260" s="925"/>
      <c r="P260" s="925"/>
      <c r="Q260" s="926"/>
    </row>
    <row r="261" spans="2:24" ht="17.25" customHeight="1">
      <c r="B261" s="594" t="s">
        <v>77</v>
      </c>
      <c r="C261" s="595"/>
      <c r="D261" s="595"/>
      <c r="E261" s="595"/>
      <c r="F261" s="595"/>
      <c r="G261" s="595"/>
      <c r="H261" s="596"/>
      <c r="I261" s="592" t="s">
        <v>403</v>
      </c>
      <c r="J261" s="593"/>
      <c r="K261" s="51"/>
      <c r="L261" s="51"/>
      <c r="M261" s="924"/>
      <c r="N261" s="925"/>
      <c r="O261" s="925"/>
      <c r="P261" s="925"/>
      <c r="Q261" s="926"/>
    </row>
    <row r="262" spans="2:24" ht="17.25" customHeight="1">
      <c r="B262" s="575" t="s">
        <v>78</v>
      </c>
      <c r="C262" s="576"/>
      <c r="D262" s="576"/>
      <c r="E262" s="576"/>
      <c r="F262" s="576"/>
      <c r="G262" s="576"/>
      <c r="H262" s="856"/>
      <c r="I262" s="592" t="s">
        <v>403</v>
      </c>
      <c r="J262" s="593"/>
      <c r="K262" s="51"/>
      <c r="L262" s="51"/>
      <c r="M262" s="924"/>
      <c r="N262" s="925"/>
      <c r="O262" s="925"/>
      <c r="P262" s="925"/>
      <c r="Q262" s="926"/>
    </row>
    <row r="263" spans="2:24" ht="17.25" customHeight="1">
      <c r="B263" s="1191" t="s">
        <v>79</v>
      </c>
      <c r="C263" s="1192"/>
      <c r="D263" s="1192"/>
      <c r="E263" s="1192"/>
      <c r="F263" s="1192"/>
      <c r="G263" s="1192"/>
      <c r="H263" s="1192"/>
      <c r="I263" s="933" t="s">
        <v>403</v>
      </c>
      <c r="J263" s="934"/>
      <c r="K263" s="51"/>
      <c r="L263" s="51"/>
      <c r="M263" s="924"/>
      <c r="N263" s="925"/>
      <c r="O263" s="925"/>
      <c r="P263" s="925"/>
      <c r="Q263" s="926"/>
    </row>
    <row r="264" spans="2:24" ht="17.25" customHeight="1">
      <c r="B264" s="594" t="s">
        <v>776</v>
      </c>
      <c r="C264" s="595"/>
      <c r="D264" s="595"/>
      <c r="E264" s="595"/>
      <c r="F264" s="595"/>
      <c r="G264" s="595"/>
      <c r="H264" s="596"/>
      <c r="I264" s="116" t="s">
        <v>403</v>
      </c>
      <c r="J264" s="232"/>
      <c r="K264" s="51"/>
      <c r="L264" s="51"/>
      <c r="M264" s="924"/>
      <c r="N264" s="925"/>
      <c r="O264" s="925"/>
      <c r="P264" s="925"/>
      <c r="Q264" s="926"/>
    </row>
    <row r="265" spans="2:24" ht="17.25" customHeight="1" thickBot="1">
      <c r="B265" s="930" t="s">
        <v>706</v>
      </c>
      <c r="C265" s="931"/>
      <c r="D265" s="931"/>
      <c r="E265" s="931"/>
      <c r="F265" s="931"/>
      <c r="G265" s="931"/>
      <c r="H265" s="932"/>
      <c r="I265" s="367"/>
      <c r="J265" s="372"/>
      <c r="K265" s="51"/>
      <c r="L265" s="51"/>
      <c r="M265" s="927"/>
      <c r="N265" s="928"/>
      <c r="O265" s="928"/>
      <c r="P265" s="928"/>
      <c r="Q265" s="929"/>
    </row>
    <row r="266" spans="2:24" ht="17.25" customHeight="1">
      <c r="B266" s="42"/>
      <c r="C266" s="42"/>
      <c r="D266" s="42"/>
      <c r="E266" s="42"/>
      <c r="F266" s="42"/>
      <c r="G266" s="42"/>
      <c r="H266" s="42"/>
      <c r="I266" s="43"/>
      <c r="J266" s="43"/>
      <c r="K266" s="10"/>
      <c r="L266" s="10"/>
      <c r="M266" s="44"/>
      <c r="N266" s="44"/>
      <c r="O266" s="44"/>
      <c r="P266" s="44"/>
      <c r="Q266" s="41"/>
      <c r="R266" s="41"/>
    </row>
    <row r="267" spans="2:24" ht="17.25" customHeight="1">
      <c r="B267" s="674" t="s">
        <v>418</v>
      </c>
      <c r="C267" s="674"/>
      <c r="D267" s="674"/>
      <c r="E267" s="674"/>
      <c r="F267" s="674"/>
      <c r="G267" s="674"/>
      <c r="H267" s="674"/>
      <c r="I267" s="674"/>
      <c r="J267" s="674"/>
      <c r="K267" s="674"/>
      <c r="L267" s="674"/>
      <c r="M267" s="674"/>
      <c r="N267" s="674"/>
      <c r="O267" s="674"/>
      <c r="P267" s="674"/>
      <c r="Q267" s="674"/>
      <c r="R267" s="674"/>
      <c r="S267" s="674"/>
    </row>
    <row r="268" spans="2:24" ht="17.25" customHeight="1">
      <c r="B268" s="674"/>
      <c r="C268" s="674"/>
      <c r="D268" s="674"/>
      <c r="E268" s="674"/>
      <c r="F268" s="674"/>
      <c r="G268" s="674"/>
      <c r="H268" s="674"/>
      <c r="I268" s="674"/>
      <c r="J268" s="674"/>
      <c r="K268" s="674"/>
      <c r="L268" s="674"/>
      <c r="M268" s="674"/>
      <c r="N268" s="674"/>
      <c r="O268" s="674"/>
      <c r="P268" s="674"/>
      <c r="Q268" s="674"/>
      <c r="R268" s="674"/>
      <c r="S268" s="674"/>
    </row>
    <row r="269" spans="2:24" ht="17.25" customHeight="1"/>
    <row r="270" spans="2:24" ht="17.25" customHeight="1">
      <c r="B270" s="757" t="s">
        <v>248</v>
      </c>
      <c r="C270" s="757"/>
      <c r="D270" s="757"/>
      <c r="E270" s="757"/>
      <c r="F270" s="757"/>
      <c r="G270" s="757"/>
      <c r="H270" s="757"/>
      <c r="I270" s="757"/>
      <c r="J270" s="757"/>
      <c r="K270" s="757"/>
    </row>
    <row r="271" spans="2:24" ht="17.25" customHeight="1" thickBot="1"/>
    <row r="272" spans="2:24" ht="17.25" customHeight="1">
      <c r="B272" s="668" t="s">
        <v>259</v>
      </c>
      <c r="C272" s="599" t="s">
        <v>879</v>
      </c>
      <c r="D272" s="534" t="s">
        <v>251</v>
      </c>
      <c r="E272" s="535"/>
      <c r="F272" s="599" t="s">
        <v>80</v>
      </c>
      <c r="G272" s="534" t="s">
        <v>251</v>
      </c>
      <c r="H272" s="535"/>
      <c r="I272" s="599" t="s">
        <v>198</v>
      </c>
      <c r="J272" s="534" t="s">
        <v>251</v>
      </c>
      <c r="K272" s="535"/>
      <c r="L272" s="1024" t="s">
        <v>199</v>
      </c>
      <c r="M272" s="534" t="s">
        <v>252</v>
      </c>
      <c r="N272" s="540"/>
      <c r="O272" s="534" t="s">
        <v>253</v>
      </c>
      <c r="P272" s="535"/>
      <c r="Q272" s="599" t="s">
        <v>952</v>
      </c>
      <c r="R272" s="534" t="s">
        <v>251</v>
      </c>
      <c r="S272" s="535"/>
      <c r="T272" s="599" t="s">
        <v>201</v>
      </c>
      <c r="U272" s="534" t="s">
        <v>427</v>
      </c>
      <c r="V272" s="540"/>
      <c r="W272" s="534" t="s">
        <v>253</v>
      </c>
      <c r="X272" s="535"/>
    </row>
    <row r="273" spans="2:28" ht="17.25" customHeight="1">
      <c r="B273" s="861"/>
      <c r="C273" s="606"/>
      <c r="D273" s="536"/>
      <c r="E273" s="537"/>
      <c r="F273" s="606"/>
      <c r="G273" s="536"/>
      <c r="H273" s="537"/>
      <c r="I273" s="606"/>
      <c r="J273" s="536"/>
      <c r="K273" s="537"/>
      <c r="L273" s="992"/>
      <c r="M273" s="536"/>
      <c r="N273" s="541"/>
      <c r="O273" s="536"/>
      <c r="P273" s="537"/>
      <c r="Q273" s="606"/>
      <c r="R273" s="536"/>
      <c r="S273" s="537"/>
      <c r="T273" s="606"/>
      <c r="U273" s="536"/>
      <c r="V273" s="541"/>
      <c r="W273" s="536"/>
      <c r="X273" s="537"/>
    </row>
    <row r="274" spans="2:28" ht="17.25" customHeight="1">
      <c r="B274" s="552"/>
      <c r="C274" s="607"/>
      <c r="D274" s="538"/>
      <c r="E274" s="539"/>
      <c r="F274" s="607"/>
      <c r="G274" s="538"/>
      <c r="H274" s="539"/>
      <c r="I274" s="607"/>
      <c r="J274" s="538"/>
      <c r="K274" s="539"/>
      <c r="L274" s="1025"/>
      <c r="M274" s="538"/>
      <c r="N274" s="542"/>
      <c r="O274" s="538"/>
      <c r="P274" s="539"/>
      <c r="Q274" s="607"/>
      <c r="R274" s="370"/>
      <c r="S274" s="368"/>
      <c r="T274" s="607"/>
      <c r="U274" s="538"/>
      <c r="V274" s="542"/>
      <c r="W274" s="538"/>
      <c r="X274" s="539"/>
    </row>
    <row r="275" spans="2:28" ht="17.25" customHeight="1" thickBot="1">
      <c r="B275" s="862"/>
      <c r="C275" s="601"/>
      <c r="D275" s="283" t="s">
        <v>249</v>
      </c>
      <c r="E275" s="205" t="s">
        <v>250</v>
      </c>
      <c r="F275" s="601"/>
      <c r="G275" s="172" t="s">
        <v>249</v>
      </c>
      <c r="H275" s="205" t="s">
        <v>250</v>
      </c>
      <c r="I275" s="601"/>
      <c r="J275" s="172" t="s">
        <v>249</v>
      </c>
      <c r="K275" s="205" t="s">
        <v>250</v>
      </c>
      <c r="L275" s="1026"/>
      <c r="M275" s="172" t="s">
        <v>249</v>
      </c>
      <c r="N275" s="206" t="s">
        <v>250</v>
      </c>
      <c r="O275" s="172" t="s">
        <v>249</v>
      </c>
      <c r="P275" s="207" t="s">
        <v>250</v>
      </c>
      <c r="Q275" s="601"/>
      <c r="R275" s="172" t="s">
        <v>249</v>
      </c>
      <c r="S275" s="205" t="s">
        <v>250</v>
      </c>
      <c r="T275" s="601"/>
      <c r="U275" s="172" t="s">
        <v>249</v>
      </c>
      <c r="V275" s="206" t="s">
        <v>250</v>
      </c>
      <c r="W275" s="172" t="s">
        <v>249</v>
      </c>
      <c r="X275" s="205" t="s">
        <v>250</v>
      </c>
    </row>
    <row r="276" spans="2:28" ht="17.25" customHeight="1" thickBot="1">
      <c r="B276" s="176" t="s">
        <v>81</v>
      </c>
      <c r="C276" s="117">
        <v>354</v>
      </c>
      <c r="D276" s="445" t="s">
        <v>1150</v>
      </c>
      <c r="E276" s="129">
        <v>100</v>
      </c>
      <c r="F276" s="117">
        <v>142</v>
      </c>
      <c r="G276" s="117">
        <v>142</v>
      </c>
      <c r="H276" s="118">
        <v>100</v>
      </c>
      <c r="I276" s="117">
        <v>127</v>
      </c>
      <c r="J276" s="117">
        <v>127</v>
      </c>
      <c r="K276" s="129">
        <v>100</v>
      </c>
      <c r="L276" s="119">
        <v>27</v>
      </c>
      <c r="M276" s="119">
        <v>27</v>
      </c>
      <c r="N276" s="131">
        <v>100</v>
      </c>
      <c r="O276" s="119">
        <v>27</v>
      </c>
      <c r="P276" s="120">
        <v>100</v>
      </c>
      <c r="Q276" s="117">
        <v>30</v>
      </c>
      <c r="R276" s="117">
        <v>30</v>
      </c>
      <c r="S276" s="129">
        <v>100</v>
      </c>
      <c r="T276" s="117">
        <v>28</v>
      </c>
      <c r="U276" s="117">
        <v>28</v>
      </c>
      <c r="V276" s="131">
        <v>100</v>
      </c>
      <c r="W276" s="476">
        <v>25</v>
      </c>
      <c r="X276" s="121">
        <v>0.89280000000000004</v>
      </c>
    </row>
    <row r="277" spans="2:28" ht="17.25" customHeight="1" thickBot="1">
      <c r="B277" s="181" t="s">
        <v>82</v>
      </c>
      <c r="C277" s="117">
        <v>334</v>
      </c>
      <c r="D277" s="445" t="s">
        <v>1149</v>
      </c>
      <c r="E277" s="129">
        <v>100</v>
      </c>
      <c r="F277" s="122">
        <v>135</v>
      </c>
      <c r="G277" s="122">
        <v>135</v>
      </c>
      <c r="H277" s="123">
        <v>100</v>
      </c>
      <c r="I277" s="122">
        <v>127</v>
      </c>
      <c r="J277" s="122">
        <v>127</v>
      </c>
      <c r="K277" s="129">
        <v>100</v>
      </c>
      <c r="L277" s="124">
        <v>31</v>
      </c>
      <c r="M277" s="124">
        <v>31</v>
      </c>
      <c r="N277" s="131">
        <v>100</v>
      </c>
      <c r="O277" s="124">
        <v>31</v>
      </c>
      <c r="P277" s="125">
        <v>100</v>
      </c>
      <c r="Q277" s="122">
        <v>21</v>
      </c>
      <c r="R277" s="122">
        <v>21</v>
      </c>
      <c r="S277" s="129">
        <v>100</v>
      </c>
      <c r="T277" s="122">
        <v>20</v>
      </c>
      <c r="U277" s="122">
        <v>20</v>
      </c>
      <c r="V277" s="131">
        <v>100</v>
      </c>
      <c r="W277" s="477" t="s">
        <v>1152</v>
      </c>
      <c r="X277" s="126">
        <v>0.95</v>
      </c>
    </row>
    <row r="278" spans="2:28" ht="17.25" customHeight="1" thickBot="1">
      <c r="B278" s="177" t="s">
        <v>242</v>
      </c>
      <c r="C278" s="331">
        <v>339</v>
      </c>
      <c r="D278" s="445">
        <v>339</v>
      </c>
      <c r="E278" s="129">
        <v>100</v>
      </c>
      <c r="F278" s="127">
        <v>133</v>
      </c>
      <c r="G278" s="445" t="s">
        <v>1151</v>
      </c>
      <c r="H278" s="129">
        <v>100</v>
      </c>
      <c r="I278" s="127">
        <v>142</v>
      </c>
      <c r="J278" s="127">
        <v>142</v>
      </c>
      <c r="K278" s="129">
        <v>100</v>
      </c>
      <c r="L278" s="130">
        <v>27</v>
      </c>
      <c r="M278" s="445" t="s">
        <v>1146</v>
      </c>
      <c r="N278" s="131">
        <v>100</v>
      </c>
      <c r="O278" s="128"/>
      <c r="P278" s="132"/>
      <c r="Q278" s="127">
        <v>26</v>
      </c>
      <c r="R278" s="445" t="s">
        <v>1147</v>
      </c>
      <c r="S278" s="129">
        <v>100</v>
      </c>
      <c r="T278" s="127">
        <v>11</v>
      </c>
      <c r="U278" s="445" t="s">
        <v>1148</v>
      </c>
      <c r="V278" s="131">
        <v>100</v>
      </c>
      <c r="W278" s="477" t="s">
        <v>1148</v>
      </c>
      <c r="X278" s="126">
        <v>1</v>
      </c>
    </row>
    <row r="279" spans="2:28" ht="17.25" customHeight="1"/>
    <row r="280" spans="2:28" ht="17.25" customHeight="1">
      <c r="B280" s="757" t="s">
        <v>258</v>
      </c>
      <c r="C280" s="757"/>
      <c r="D280" s="757"/>
      <c r="E280" s="757"/>
      <c r="F280" s="757"/>
      <c r="G280" s="757"/>
      <c r="H280" s="757"/>
      <c r="I280" s="757"/>
      <c r="J280" s="757"/>
      <c r="K280" s="757"/>
    </row>
    <row r="281" spans="2:28" ht="17.25" customHeight="1" thickBot="1">
      <c r="B281" s="1022"/>
      <c r="C281" s="1023"/>
      <c r="D281" s="1023"/>
    </row>
    <row r="282" spans="2:28" ht="17.25" customHeight="1">
      <c r="B282" s="581" t="s">
        <v>83</v>
      </c>
      <c r="C282" s="599" t="s">
        <v>901</v>
      </c>
      <c r="D282" s="597"/>
      <c r="E282" s="599" t="s">
        <v>992</v>
      </c>
      <c r="F282" s="597"/>
      <c r="G282" s="599" t="s">
        <v>84</v>
      </c>
      <c r="H282" s="709"/>
      <c r="I282" s="699" t="s">
        <v>85</v>
      </c>
      <c r="J282" s="893"/>
      <c r="K282" s="893"/>
      <c r="L282" s="893"/>
      <c r="M282" s="893"/>
      <c r="N282" s="893"/>
      <c r="O282" s="893"/>
      <c r="P282" s="893"/>
      <c r="Q282" s="700"/>
      <c r="R282" s="749" t="s">
        <v>86</v>
      </c>
      <c r="S282" s="893"/>
      <c r="T282" s="893"/>
      <c r="U282" s="893"/>
      <c r="V282" s="893"/>
      <c r="W282" s="700"/>
      <c r="Y282" s="11"/>
      <c r="Z282" s="11"/>
      <c r="AA282" s="11"/>
      <c r="AB282" s="11"/>
    </row>
    <row r="283" spans="2:28" ht="17.25" customHeight="1">
      <c r="B283" s="582"/>
      <c r="C283" s="606"/>
      <c r="D283" s="608"/>
      <c r="E283" s="606"/>
      <c r="F283" s="608"/>
      <c r="G283" s="606"/>
      <c r="H283" s="870"/>
      <c r="I283" s="701" t="s">
        <v>897</v>
      </c>
      <c r="J283" s="713"/>
      <c r="K283" s="713"/>
      <c r="L283" s="713"/>
      <c r="M283" s="713"/>
      <c r="N283" s="713"/>
      <c r="O283" s="713" t="s">
        <v>896</v>
      </c>
      <c r="P283" s="713"/>
      <c r="Q283" s="702"/>
      <c r="R283" s="751"/>
      <c r="S283" s="713"/>
      <c r="T283" s="713"/>
      <c r="U283" s="713"/>
      <c r="V283" s="713"/>
      <c r="W283" s="702"/>
      <c r="Y283" s="11"/>
      <c r="Z283" s="12"/>
      <c r="AA283" s="12"/>
    </row>
    <row r="284" spans="2:28" ht="17.25" customHeight="1" thickBot="1">
      <c r="B284" s="582"/>
      <c r="C284" s="601"/>
      <c r="D284" s="598"/>
      <c r="E284" s="601"/>
      <c r="F284" s="598"/>
      <c r="G284" s="601"/>
      <c r="H284" s="871"/>
      <c r="I284" s="703"/>
      <c r="J284" s="714"/>
      <c r="K284" s="714"/>
      <c r="L284" s="714"/>
      <c r="M284" s="714"/>
      <c r="N284" s="714"/>
      <c r="O284" s="714"/>
      <c r="P284" s="714"/>
      <c r="Q284" s="615"/>
      <c r="R284" s="894"/>
      <c r="S284" s="714"/>
      <c r="T284" s="714"/>
      <c r="U284" s="714"/>
      <c r="V284" s="714"/>
      <c r="W284" s="615"/>
      <c r="Y284" s="11"/>
      <c r="Z284" s="12"/>
      <c r="AA284" s="12"/>
    </row>
    <row r="285" spans="2:28" ht="17.25" customHeight="1">
      <c r="B285" s="582"/>
      <c r="C285" s="855" t="s">
        <v>674</v>
      </c>
      <c r="D285" s="551" t="s">
        <v>675</v>
      </c>
      <c r="E285" s="855" t="s">
        <v>674</v>
      </c>
      <c r="F285" s="551" t="s">
        <v>675</v>
      </c>
      <c r="G285" s="855" t="s">
        <v>674</v>
      </c>
      <c r="H285" s="538" t="s">
        <v>675</v>
      </c>
      <c r="I285" s="610" t="s">
        <v>202</v>
      </c>
      <c r="J285" s="612" t="s">
        <v>203</v>
      </c>
      <c r="K285" s="604" t="s">
        <v>204</v>
      </c>
      <c r="L285" s="872" t="s">
        <v>205</v>
      </c>
      <c r="M285" s="872" t="s">
        <v>206</v>
      </c>
      <c r="N285" s="604">
        <v>10</v>
      </c>
      <c r="O285" s="987" t="s">
        <v>898</v>
      </c>
      <c r="P285" s="604" t="s">
        <v>1017</v>
      </c>
      <c r="Q285" s="1008" t="s">
        <v>899</v>
      </c>
      <c r="R285" s="901" t="s">
        <v>674</v>
      </c>
      <c r="S285" s="986" t="s">
        <v>675</v>
      </c>
      <c r="T285" s="548" t="s">
        <v>254</v>
      </c>
      <c r="U285" s="548" t="s">
        <v>255</v>
      </c>
      <c r="V285" s="548" t="s">
        <v>256</v>
      </c>
      <c r="W285" s="551" t="s">
        <v>257</v>
      </c>
      <c r="Y285" s="12"/>
      <c r="Z285" s="12"/>
      <c r="AA285" s="12"/>
    </row>
    <row r="286" spans="2:28" ht="17.25" customHeight="1" thickBot="1">
      <c r="B286" s="583"/>
      <c r="C286" s="601"/>
      <c r="D286" s="598"/>
      <c r="E286" s="601"/>
      <c r="F286" s="598"/>
      <c r="G286" s="601"/>
      <c r="H286" s="871"/>
      <c r="I286" s="611"/>
      <c r="J286" s="613"/>
      <c r="K286" s="605"/>
      <c r="L286" s="873"/>
      <c r="M286" s="873"/>
      <c r="N286" s="605"/>
      <c r="O286" s="988"/>
      <c r="P286" s="605"/>
      <c r="Q286" s="1009"/>
      <c r="R286" s="894"/>
      <c r="S286" s="714"/>
      <c r="T286" s="714"/>
      <c r="U286" s="633"/>
      <c r="V286" s="633"/>
      <c r="W286" s="598"/>
      <c r="Y286" s="12"/>
      <c r="Z286" s="12"/>
      <c r="AA286" s="12"/>
    </row>
    <row r="287" spans="2:28" ht="17.25" customHeight="1">
      <c r="B287" s="178" t="s">
        <v>89</v>
      </c>
      <c r="C287" s="117">
        <v>132</v>
      </c>
      <c r="D287" s="135">
        <v>80</v>
      </c>
      <c r="E287" s="383">
        <v>133</v>
      </c>
      <c r="F287" s="384">
        <v>80</v>
      </c>
      <c r="G287" s="117">
        <v>133</v>
      </c>
      <c r="H287" s="135">
        <v>801</v>
      </c>
      <c r="I287" s="383">
        <v>1</v>
      </c>
      <c r="J287" s="392">
        <v>2</v>
      </c>
      <c r="K287" s="393">
        <v>15</v>
      </c>
      <c r="L287" s="393">
        <v>24</v>
      </c>
      <c r="M287" s="393">
        <v>21</v>
      </c>
      <c r="N287" s="394">
        <v>2</v>
      </c>
      <c r="O287" s="395">
        <v>21</v>
      </c>
      <c r="P287" s="395">
        <v>9</v>
      </c>
      <c r="Q287" s="396">
        <v>1</v>
      </c>
      <c r="R287" s="389">
        <f>SUM(T287:W287)</f>
        <v>0</v>
      </c>
      <c r="S287" s="305">
        <v>0</v>
      </c>
      <c r="T287" s="305">
        <v>0</v>
      </c>
      <c r="U287" s="305">
        <v>0</v>
      </c>
      <c r="V287" s="305">
        <v>0</v>
      </c>
      <c r="W287" s="306">
        <v>0</v>
      </c>
      <c r="Y287" s="5"/>
      <c r="Z287" s="5"/>
      <c r="AA287" s="5"/>
    </row>
    <row r="288" spans="2:28" ht="17.25" customHeight="1">
      <c r="B288" s="179" t="s">
        <v>90</v>
      </c>
      <c r="C288" s="122">
        <v>169</v>
      </c>
      <c r="D288" s="138">
        <v>85</v>
      </c>
      <c r="E288" s="117">
        <v>169</v>
      </c>
      <c r="F288" s="138">
        <v>85</v>
      </c>
      <c r="G288" s="122">
        <v>169</v>
      </c>
      <c r="H288" s="138">
        <v>85</v>
      </c>
      <c r="I288" s="122">
        <v>9</v>
      </c>
      <c r="J288" s="124">
        <v>21</v>
      </c>
      <c r="K288" s="139">
        <v>42</v>
      </c>
      <c r="L288" s="139">
        <v>61</v>
      </c>
      <c r="M288" s="139">
        <v>36</v>
      </c>
      <c r="N288" s="386">
        <v>0</v>
      </c>
      <c r="O288" s="397"/>
      <c r="P288" s="397"/>
      <c r="Q288" s="398"/>
      <c r="R288" s="390">
        <f t="shared" ref="R288:R290" si="4">SUM(T288:W288)</f>
        <v>0</v>
      </c>
      <c r="S288" s="141">
        <v>0</v>
      </c>
      <c r="T288" s="141">
        <v>0</v>
      </c>
      <c r="U288" s="141">
        <v>0</v>
      </c>
      <c r="V288" s="141">
        <v>0</v>
      </c>
      <c r="W288" s="142">
        <v>0</v>
      </c>
      <c r="Y288" s="5"/>
      <c r="Z288" s="5"/>
      <c r="AA288" s="5"/>
    </row>
    <row r="289" spans="2:27" ht="17.25" customHeight="1">
      <c r="B289" s="179" t="s">
        <v>91</v>
      </c>
      <c r="C289" s="496">
        <v>36</v>
      </c>
      <c r="D289" s="497">
        <v>23</v>
      </c>
      <c r="E289" s="117">
        <v>37</v>
      </c>
      <c r="F289" s="497">
        <v>37</v>
      </c>
      <c r="G289" s="496">
        <v>37</v>
      </c>
      <c r="H289" s="497">
        <v>23</v>
      </c>
      <c r="I289" s="140">
        <v>0</v>
      </c>
      <c r="J289" s="143">
        <v>0</v>
      </c>
      <c r="K289" s="141">
        <v>4</v>
      </c>
      <c r="L289" s="141">
        <v>12</v>
      </c>
      <c r="M289" s="141">
        <v>21</v>
      </c>
      <c r="N289" s="387">
        <v>0</v>
      </c>
      <c r="O289" s="397"/>
      <c r="P289" s="397"/>
      <c r="Q289" s="398"/>
      <c r="R289" s="390">
        <f t="shared" si="4"/>
        <v>0</v>
      </c>
      <c r="S289" s="141">
        <v>0</v>
      </c>
      <c r="T289" s="141">
        <v>0</v>
      </c>
      <c r="U289" s="141">
        <v>0</v>
      </c>
      <c r="V289" s="141">
        <v>0</v>
      </c>
      <c r="W289" s="142">
        <v>0</v>
      </c>
      <c r="Y289" s="5"/>
      <c r="Z289" s="5"/>
      <c r="AA289" s="5"/>
    </row>
    <row r="290" spans="2:27" ht="17.25" customHeight="1" thickBot="1">
      <c r="B290" s="180" t="s">
        <v>92</v>
      </c>
      <c r="C290" s="498">
        <v>337</v>
      </c>
      <c r="D290" s="499">
        <v>188</v>
      </c>
      <c r="E290" s="331">
        <v>339</v>
      </c>
      <c r="F290" s="499">
        <v>188</v>
      </c>
      <c r="G290" s="498">
        <v>339</v>
      </c>
      <c r="H290" s="499">
        <v>188</v>
      </c>
      <c r="I290" s="133">
        <v>10</v>
      </c>
      <c r="J290" s="144">
        <v>23</v>
      </c>
      <c r="K290" s="145">
        <v>61</v>
      </c>
      <c r="L290" s="145">
        <v>97</v>
      </c>
      <c r="M290" s="145">
        <v>78</v>
      </c>
      <c r="N290" s="388">
        <v>2</v>
      </c>
      <c r="O290" s="399">
        <v>21</v>
      </c>
      <c r="P290" s="399">
        <v>9</v>
      </c>
      <c r="Q290" s="400">
        <v>1</v>
      </c>
      <c r="R290" s="391">
        <f t="shared" si="4"/>
        <v>0</v>
      </c>
      <c r="S290" s="145">
        <v>0</v>
      </c>
      <c r="T290" s="145">
        <v>0</v>
      </c>
      <c r="U290" s="145">
        <v>0</v>
      </c>
      <c r="V290" s="145">
        <v>0</v>
      </c>
      <c r="W290" s="134">
        <v>0</v>
      </c>
      <c r="Y290" s="5"/>
      <c r="Z290" s="5"/>
      <c r="AA290" s="5"/>
    </row>
    <row r="291" spans="2:27" ht="17.25" customHeight="1" thickBot="1">
      <c r="B291" s="24"/>
      <c r="C291" s="25"/>
      <c r="D291" s="25"/>
      <c r="E291" s="25"/>
      <c r="F291" s="25"/>
      <c r="G291" s="25"/>
      <c r="H291" s="25"/>
      <c r="I291" s="24"/>
      <c r="J291" s="24"/>
      <c r="K291" s="24"/>
      <c r="L291" s="24"/>
      <c r="M291" s="24"/>
      <c r="N291" s="22"/>
    </row>
    <row r="292" spans="2:27" ht="17.25" customHeight="1">
      <c r="B292" s="581" t="s">
        <v>83</v>
      </c>
      <c r="C292" s="599" t="s">
        <v>87</v>
      </c>
      <c r="D292" s="597"/>
      <c r="E292" s="724" t="s">
        <v>179</v>
      </c>
      <c r="F292" s="724" t="s">
        <v>180</v>
      </c>
      <c r="G292" s="25"/>
      <c r="H292" s="25"/>
      <c r="I292" s="24"/>
      <c r="J292" s="24"/>
      <c r="K292" s="24"/>
      <c r="L292" s="24"/>
      <c r="M292" s="24"/>
      <c r="N292" s="22"/>
    </row>
    <row r="293" spans="2:27" ht="17.25" customHeight="1">
      <c r="B293" s="582"/>
      <c r="C293" s="606"/>
      <c r="D293" s="608"/>
      <c r="E293" s="725"/>
      <c r="F293" s="725"/>
      <c r="G293" s="25"/>
      <c r="H293" s="25"/>
      <c r="I293" s="24"/>
      <c r="J293" s="24"/>
      <c r="K293" s="24"/>
      <c r="L293" s="24"/>
      <c r="M293" s="24"/>
      <c r="N293" s="22"/>
    </row>
    <row r="294" spans="2:27" ht="17.25" customHeight="1" thickBot="1">
      <c r="B294" s="582"/>
      <c r="C294" s="601"/>
      <c r="D294" s="598"/>
      <c r="E294" s="725"/>
      <c r="F294" s="725"/>
      <c r="G294" s="25"/>
      <c r="H294" s="25"/>
      <c r="I294" s="24"/>
      <c r="J294" s="24"/>
      <c r="K294" s="24"/>
      <c r="L294" s="24"/>
      <c r="M294" s="24"/>
      <c r="N294" s="22"/>
    </row>
    <row r="295" spans="2:27" ht="17.25" customHeight="1">
      <c r="B295" s="582"/>
      <c r="C295" s="758" t="s">
        <v>674</v>
      </c>
      <c r="D295" s="614" t="s">
        <v>675</v>
      </c>
      <c r="E295" s="725"/>
      <c r="F295" s="725"/>
      <c r="G295" s="25"/>
      <c r="H295" s="25"/>
      <c r="I295" s="24"/>
      <c r="J295" s="24"/>
      <c r="K295" s="24"/>
      <c r="L295" s="24"/>
      <c r="M295" s="24"/>
      <c r="N295" s="22"/>
    </row>
    <row r="296" spans="2:27" ht="17.25" customHeight="1" thickBot="1">
      <c r="B296" s="583"/>
      <c r="C296" s="703"/>
      <c r="D296" s="615"/>
      <c r="E296" s="726"/>
      <c r="F296" s="726"/>
      <c r="G296" s="25"/>
      <c r="H296" s="25"/>
      <c r="I296" s="24"/>
      <c r="J296" s="24"/>
      <c r="K296" s="24"/>
      <c r="L296" s="24"/>
      <c r="M296" s="24"/>
      <c r="N296" s="22"/>
    </row>
    <row r="297" spans="2:27" ht="17.25" customHeight="1">
      <c r="B297" s="178" t="s">
        <v>89</v>
      </c>
      <c r="C297" s="136">
        <v>0</v>
      </c>
      <c r="D297" s="137">
        <v>0</v>
      </c>
      <c r="E297" s="307">
        <v>1</v>
      </c>
      <c r="F297" s="473">
        <v>75.489999999999995</v>
      </c>
      <c r="G297" s="25"/>
      <c r="H297" s="25"/>
      <c r="I297" s="24"/>
      <c r="J297" s="24"/>
      <c r="K297" s="24"/>
      <c r="L297" s="24"/>
      <c r="M297" s="24"/>
      <c r="N297" s="22"/>
    </row>
    <row r="298" spans="2:27" ht="17.25" customHeight="1">
      <c r="B298" s="179" t="s">
        <v>90</v>
      </c>
      <c r="C298" s="140">
        <v>0</v>
      </c>
      <c r="D298" s="142">
        <v>0</v>
      </c>
      <c r="E298" s="308">
        <v>1</v>
      </c>
      <c r="F298" s="474">
        <v>57.39</v>
      </c>
      <c r="G298" s="25"/>
      <c r="H298" s="25"/>
      <c r="I298" s="24"/>
      <c r="J298" s="24"/>
      <c r="K298" s="24"/>
      <c r="L298" s="24"/>
      <c r="M298" s="24"/>
      <c r="N298" s="22"/>
    </row>
    <row r="299" spans="2:27" ht="17.25" customHeight="1">
      <c r="B299" s="179" t="s">
        <v>91</v>
      </c>
      <c r="C299" s="140">
        <v>0</v>
      </c>
      <c r="D299" s="142">
        <v>0</v>
      </c>
      <c r="E299" s="308">
        <v>1</v>
      </c>
      <c r="F299" s="474">
        <v>89.18</v>
      </c>
      <c r="G299" s="25"/>
      <c r="H299" s="25"/>
      <c r="I299" s="24"/>
      <c r="J299" s="24"/>
      <c r="K299" s="24"/>
      <c r="L299" s="24"/>
      <c r="M299" s="24"/>
      <c r="N299" s="22"/>
    </row>
    <row r="300" spans="2:27" ht="17.25" customHeight="1" thickBot="1">
      <c r="B300" s="180" t="s">
        <v>92</v>
      </c>
      <c r="C300" s="133">
        <v>0</v>
      </c>
      <c r="D300" s="134">
        <v>0</v>
      </c>
      <c r="E300" s="309">
        <v>1</v>
      </c>
      <c r="F300" s="475">
        <v>75.59</v>
      </c>
      <c r="G300" s="25"/>
      <c r="H300" s="25"/>
      <c r="I300" s="24"/>
      <c r="J300" s="24"/>
      <c r="K300" s="24"/>
      <c r="L300" s="24"/>
      <c r="M300" s="24"/>
      <c r="N300" s="22"/>
    </row>
    <row r="301" spans="2:27" ht="17.25" customHeight="1">
      <c r="B301" s="24"/>
      <c r="C301" s="24"/>
      <c r="D301" s="24"/>
      <c r="E301" s="24"/>
      <c r="F301" s="24"/>
      <c r="G301" s="24"/>
      <c r="H301" s="24"/>
      <c r="I301" s="24"/>
      <c r="J301" s="24"/>
      <c r="K301" s="24"/>
      <c r="L301" s="24"/>
      <c r="M301" s="24"/>
      <c r="N301" s="22"/>
    </row>
    <row r="302" spans="2:27" ht="17.25" customHeight="1" thickBot="1">
      <c r="B302" s="888" t="s">
        <v>617</v>
      </c>
      <c r="C302" s="888"/>
      <c r="D302" s="888"/>
      <c r="E302" s="25"/>
      <c r="F302" s="25"/>
      <c r="G302" s="25"/>
      <c r="H302" s="25"/>
      <c r="I302" s="24"/>
      <c r="J302" s="24"/>
      <c r="K302" s="24"/>
      <c r="L302" s="24"/>
      <c r="M302" s="24"/>
      <c r="N302" s="22"/>
    </row>
    <row r="303" spans="2:27" ht="17.25" customHeight="1">
      <c r="B303" s="994" t="s">
        <v>1337</v>
      </c>
      <c r="C303" s="995"/>
      <c r="D303" s="995"/>
      <c r="E303" s="995"/>
      <c r="F303" s="995"/>
      <c r="G303" s="995"/>
      <c r="H303" s="995"/>
      <c r="I303" s="995"/>
      <c r="J303" s="995"/>
      <c r="K303" s="995"/>
      <c r="L303" s="995"/>
      <c r="M303" s="995"/>
      <c r="N303" s="995"/>
      <c r="O303" s="995"/>
      <c r="P303" s="995"/>
      <c r="Q303" s="995"/>
      <c r="R303" s="995"/>
      <c r="S303" s="996"/>
    </row>
    <row r="304" spans="2:27" ht="17.25" customHeight="1">
      <c r="B304" s="997"/>
      <c r="C304" s="998"/>
      <c r="D304" s="998"/>
      <c r="E304" s="998"/>
      <c r="F304" s="998"/>
      <c r="G304" s="998"/>
      <c r="H304" s="998"/>
      <c r="I304" s="998"/>
      <c r="J304" s="998"/>
      <c r="K304" s="998"/>
      <c r="L304" s="998"/>
      <c r="M304" s="998"/>
      <c r="N304" s="998"/>
      <c r="O304" s="998"/>
      <c r="P304" s="998"/>
      <c r="Q304" s="998"/>
      <c r="R304" s="998"/>
      <c r="S304" s="999"/>
    </row>
    <row r="305" spans="2:19" ht="17.25" customHeight="1">
      <c r="B305" s="997"/>
      <c r="C305" s="998"/>
      <c r="D305" s="998"/>
      <c r="E305" s="998"/>
      <c r="F305" s="998"/>
      <c r="G305" s="998"/>
      <c r="H305" s="998"/>
      <c r="I305" s="998"/>
      <c r="J305" s="998"/>
      <c r="K305" s="998"/>
      <c r="L305" s="998"/>
      <c r="M305" s="998"/>
      <c r="N305" s="998"/>
      <c r="O305" s="998"/>
      <c r="P305" s="998"/>
      <c r="Q305" s="998"/>
      <c r="R305" s="998"/>
      <c r="S305" s="999"/>
    </row>
    <row r="306" spans="2:19" ht="17.25" customHeight="1">
      <c r="B306" s="997"/>
      <c r="C306" s="998"/>
      <c r="D306" s="998"/>
      <c r="E306" s="998"/>
      <c r="F306" s="998"/>
      <c r="G306" s="998"/>
      <c r="H306" s="998"/>
      <c r="I306" s="998"/>
      <c r="J306" s="998"/>
      <c r="K306" s="998"/>
      <c r="L306" s="998"/>
      <c r="M306" s="998"/>
      <c r="N306" s="998"/>
      <c r="O306" s="998"/>
      <c r="P306" s="998"/>
      <c r="Q306" s="998"/>
      <c r="R306" s="998"/>
      <c r="S306" s="999"/>
    </row>
    <row r="307" spans="2:19" ht="17.25" customHeight="1" thickBot="1">
      <c r="B307" s="1000"/>
      <c r="C307" s="1001"/>
      <c r="D307" s="1001"/>
      <c r="E307" s="1001"/>
      <c r="F307" s="1001"/>
      <c r="G307" s="1001"/>
      <c r="H307" s="1001"/>
      <c r="I307" s="1001"/>
      <c r="J307" s="1001"/>
      <c r="K307" s="1001"/>
      <c r="L307" s="1001"/>
      <c r="M307" s="1001"/>
      <c r="N307" s="1001"/>
      <c r="O307" s="1001"/>
      <c r="P307" s="1001"/>
      <c r="Q307" s="1001"/>
      <c r="R307" s="1001"/>
      <c r="S307" s="1002"/>
    </row>
    <row r="308" spans="2:19" ht="17.25" customHeight="1"/>
    <row r="309" spans="2:19" ht="17.25" customHeight="1">
      <c r="B309" s="757" t="s">
        <v>995</v>
      </c>
      <c r="C309" s="757"/>
      <c r="D309" s="757"/>
      <c r="E309" s="757"/>
      <c r="F309" s="757"/>
      <c r="G309" s="757"/>
      <c r="H309" s="757"/>
      <c r="I309" s="757"/>
      <c r="J309" s="757"/>
      <c r="K309" s="757"/>
      <c r="L309" s="757"/>
      <c r="M309" s="757"/>
      <c r="N309" s="757"/>
    </row>
    <row r="310" spans="2:19" ht="17.25" customHeight="1" thickBot="1"/>
    <row r="311" spans="2:19" ht="17.25" customHeight="1" thickBot="1">
      <c r="B311" s="543" t="s">
        <v>259</v>
      </c>
      <c r="C311" s="543" t="s">
        <v>150</v>
      </c>
      <c r="D311" s="989" t="s">
        <v>993</v>
      </c>
      <c r="E311" s="990"/>
      <c r="F311" s="990"/>
      <c r="G311" s="990"/>
      <c r="H311" s="990"/>
      <c r="I311" s="990"/>
      <c r="J311" s="990"/>
      <c r="K311" s="990"/>
      <c r="L311" s="990"/>
      <c r="M311" s="990"/>
      <c r="N311" s="990"/>
      <c r="O311" s="991"/>
      <c r="P311" s="587" t="s">
        <v>156</v>
      </c>
      <c r="Q311" s="543" t="s">
        <v>153</v>
      </c>
      <c r="R311" s="535" t="s">
        <v>157</v>
      </c>
    </row>
    <row r="312" spans="2:19" ht="17.25" customHeight="1">
      <c r="B312" s="544"/>
      <c r="C312" s="544"/>
      <c r="D312" s="542" t="s">
        <v>151</v>
      </c>
      <c r="E312" s="548" t="s">
        <v>154</v>
      </c>
      <c r="F312" s="538" t="s">
        <v>152</v>
      </c>
      <c r="G312" s="855" t="s">
        <v>151</v>
      </c>
      <c r="H312" s="548" t="s">
        <v>154</v>
      </c>
      <c r="I312" s="538" t="s">
        <v>152</v>
      </c>
      <c r="J312" s="855" t="s">
        <v>151</v>
      </c>
      <c r="K312" s="548" t="s">
        <v>154</v>
      </c>
      <c r="L312" s="538" t="s">
        <v>152</v>
      </c>
      <c r="M312" s="599" t="s">
        <v>151</v>
      </c>
      <c r="N312" s="602" t="s">
        <v>154</v>
      </c>
      <c r="O312" s="597" t="s">
        <v>152</v>
      </c>
      <c r="P312" s="588"/>
      <c r="Q312" s="544"/>
      <c r="R312" s="537"/>
    </row>
    <row r="313" spans="2:19" ht="17.25" customHeight="1">
      <c r="B313" s="544"/>
      <c r="C313" s="544"/>
      <c r="D313" s="992"/>
      <c r="E313" s="603"/>
      <c r="F313" s="870"/>
      <c r="G313" s="606"/>
      <c r="H313" s="603"/>
      <c r="I313" s="870"/>
      <c r="J313" s="606"/>
      <c r="K313" s="603"/>
      <c r="L313" s="870"/>
      <c r="M313" s="606"/>
      <c r="N313" s="603"/>
      <c r="O313" s="608"/>
      <c r="P313" s="588"/>
      <c r="Q313" s="544"/>
      <c r="R313" s="537"/>
    </row>
    <row r="314" spans="2:19" ht="17.25" customHeight="1">
      <c r="B314" s="544"/>
      <c r="C314" s="544"/>
      <c r="D314" s="992"/>
      <c r="E314" s="603"/>
      <c r="F314" s="870"/>
      <c r="G314" s="606"/>
      <c r="H314" s="603"/>
      <c r="I314" s="870"/>
      <c r="J314" s="606"/>
      <c r="K314" s="603"/>
      <c r="L314" s="870"/>
      <c r="M314" s="606"/>
      <c r="N314" s="603"/>
      <c r="O314" s="608"/>
      <c r="P314" s="588"/>
      <c r="Q314" s="544"/>
      <c r="R314" s="537"/>
    </row>
    <row r="315" spans="2:19" ht="17.25" customHeight="1">
      <c r="B315" s="544"/>
      <c r="C315" s="544"/>
      <c r="D315" s="992"/>
      <c r="E315" s="603"/>
      <c r="F315" s="870"/>
      <c r="G315" s="606"/>
      <c r="H315" s="603"/>
      <c r="I315" s="870"/>
      <c r="J315" s="606"/>
      <c r="K315" s="603"/>
      <c r="L315" s="870"/>
      <c r="M315" s="606"/>
      <c r="N315" s="603"/>
      <c r="O315" s="608"/>
      <c r="P315" s="588"/>
      <c r="Q315" s="544"/>
      <c r="R315" s="537"/>
    </row>
    <row r="316" spans="2:19" ht="17.25" customHeight="1">
      <c r="B316" s="544"/>
      <c r="C316" s="544"/>
      <c r="D316" s="992"/>
      <c r="E316" s="603"/>
      <c r="F316" s="870"/>
      <c r="G316" s="606"/>
      <c r="H316" s="603"/>
      <c r="I316" s="870"/>
      <c r="J316" s="606"/>
      <c r="K316" s="603"/>
      <c r="L316" s="870"/>
      <c r="M316" s="606"/>
      <c r="N316" s="603"/>
      <c r="O316" s="608"/>
      <c r="P316" s="588"/>
      <c r="Q316" s="544"/>
      <c r="R316" s="537"/>
    </row>
    <row r="317" spans="2:19" ht="17.25" customHeight="1">
      <c r="B317" s="544"/>
      <c r="C317" s="544"/>
      <c r="D317" s="992"/>
      <c r="E317" s="603"/>
      <c r="F317" s="870"/>
      <c r="G317" s="606"/>
      <c r="H317" s="603"/>
      <c r="I317" s="870"/>
      <c r="J317" s="606"/>
      <c r="K317" s="603"/>
      <c r="L317" s="870"/>
      <c r="M317" s="606"/>
      <c r="N317" s="603"/>
      <c r="O317" s="608"/>
      <c r="P317" s="588"/>
      <c r="Q317" s="544"/>
      <c r="R317" s="537"/>
    </row>
    <row r="318" spans="2:19" ht="17.25" customHeight="1">
      <c r="B318" s="544"/>
      <c r="C318" s="544"/>
      <c r="D318" s="992"/>
      <c r="E318" s="603"/>
      <c r="F318" s="870"/>
      <c r="G318" s="606"/>
      <c r="H318" s="603"/>
      <c r="I318" s="870"/>
      <c r="J318" s="606"/>
      <c r="K318" s="603"/>
      <c r="L318" s="870"/>
      <c r="M318" s="606"/>
      <c r="N318" s="603"/>
      <c r="O318" s="608"/>
      <c r="P318" s="588"/>
      <c r="Q318" s="544"/>
      <c r="R318" s="537"/>
    </row>
    <row r="319" spans="2:19" ht="17.25" customHeight="1">
      <c r="B319" s="544"/>
      <c r="C319" s="544"/>
      <c r="D319" s="992"/>
      <c r="E319" s="603"/>
      <c r="F319" s="870"/>
      <c r="G319" s="606"/>
      <c r="H319" s="603"/>
      <c r="I319" s="870"/>
      <c r="J319" s="606"/>
      <c r="K319" s="603"/>
      <c r="L319" s="870"/>
      <c r="M319" s="606"/>
      <c r="N319" s="603"/>
      <c r="O319" s="608"/>
      <c r="P319" s="588"/>
      <c r="Q319" s="544"/>
      <c r="R319" s="537"/>
    </row>
    <row r="320" spans="2:19" ht="17.25" customHeight="1">
      <c r="B320" s="544"/>
      <c r="C320" s="544"/>
      <c r="D320" s="552" t="s">
        <v>286</v>
      </c>
      <c r="E320" s="553"/>
      <c r="F320" s="554"/>
      <c r="G320" s="552" t="s">
        <v>97</v>
      </c>
      <c r="H320" s="553"/>
      <c r="I320" s="554"/>
      <c r="J320" s="552" t="s">
        <v>98</v>
      </c>
      <c r="K320" s="553"/>
      <c r="L320" s="553"/>
      <c r="M320" s="1003" t="s">
        <v>155</v>
      </c>
      <c r="N320" s="1004"/>
      <c r="O320" s="1005"/>
      <c r="P320" s="588"/>
      <c r="Q320" s="544"/>
      <c r="R320" s="537"/>
    </row>
    <row r="321" spans="2:24" ht="17.25" customHeight="1" thickBot="1">
      <c r="B321" s="545"/>
      <c r="C321" s="545"/>
      <c r="D321" s="555"/>
      <c r="E321" s="556"/>
      <c r="F321" s="557"/>
      <c r="G321" s="555"/>
      <c r="H321" s="556"/>
      <c r="I321" s="557"/>
      <c r="J321" s="555"/>
      <c r="K321" s="556"/>
      <c r="L321" s="556"/>
      <c r="M321" s="895"/>
      <c r="N321" s="896"/>
      <c r="O321" s="897"/>
      <c r="P321" s="555"/>
      <c r="Q321" s="545"/>
      <c r="R321" s="537"/>
    </row>
    <row r="322" spans="2:24" ht="17.25" customHeight="1">
      <c r="B322" s="176" t="s">
        <v>82</v>
      </c>
      <c r="C322" s="98">
        <v>40</v>
      </c>
      <c r="D322" s="146"/>
      <c r="E322" s="147"/>
      <c r="F322" s="148"/>
      <c r="G322" s="470">
        <v>7.62</v>
      </c>
      <c r="H322" s="464">
        <v>7.9</v>
      </c>
      <c r="I322" s="465">
        <v>0</v>
      </c>
      <c r="J322" s="469">
        <v>7.8</v>
      </c>
      <c r="K322" s="464">
        <v>7.9</v>
      </c>
      <c r="L322" s="465">
        <v>0</v>
      </c>
      <c r="M322" s="491"/>
      <c r="N322" s="147"/>
      <c r="O322" s="105"/>
      <c r="P322" s="468">
        <v>7.71</v>
      </c>
      <c r="Q322" s="464">
        <v>7.9</v>
      </c>
      <c r="R322" s="465">
        <v>0</v>
      </c>
    </row>
    <row r="323" spans="2:24" ht="17.25" customHeight="1" thickBot="1">
      <c r="B323" s="177" t="s">
        <v>242</v>
      </c>
      <c r="C323" s="369">
        <v>25</v>
      </c>
      <c r="D323" s="149"/>
      <c r="E323" s="150"/>
      <c r="F323" s="151"/>
      <c r="G323" s="459">
        <v>8.08</v>
      </c>
      <c r="H323" s="460">
        <v>8.36</v>
      </c>
      <c r="I323" s="461">
        <v>0</v>
      </c>
      <c r="J323" s="462">
        <v>8.0399999999999991</v>
      </c>
      <c r="K323" s="460">
        <v>8.68</v>
      </c>
      <c r="L323" s="463">
        <v>0</v>
      </c>
      <c r="M323" s="152"/>
      <c r="N323" s="150"/>
      <c r="O323" s="108"/>
      <c r="P323" s="466">
        <v>8.06</v>
      </c>
      <c r="Q323" s="467">
        <v>8.52</v>
      </c>
      <c r="R323" s="341">
        <v>0</v>
      </c>
    </row>
    <row r="324" spans="2:24" ht="17.25" customHeight="1">
      <c r="X324" s="494"/>
    </row>
    <row r="325" spans="2:24" ht="17.25" customHeight="1">
      <c r="B325" s="757" t="s">
        <v>994</v>
      </c>
      <c r="C325" s="757"/>
      <c r="D325" s="757"/>
      <c r="E325" s="757"/>
      <c r="F325" s="757"/>
      <c r="G325" s="757"/>
      <c r="H325" s="757"/>
      <c r="I325" s="757"/>
      <c r="J325" s="757"/>
      <c r="K325" s="757"/>
      <c r="L325" s="757"/>
      <c r="M325" s="757"/>
      <c r="N325" s="757"/>
      <c r="O325" s="757"/>
      <c r="P325" s="757"/>
    </row>
    <row r="326" spans="2:24" ht="17.25" customHeight="1" thickBot="1"/>
    <row r="327" spans="2:24" ht="17.25" customHeight="1" thickBot="1">
      <c r="B327" s="543" t="s">
        <v>259</v>
      </c>
      <c r="C327" s="543" t="s">
        <v>915</v>
      </c>
      <c r="D327" s="543" t="s">
        <v>914</v>
      </c>
      <c r="E327" s="543" t="s">
        <v>916</v>
      </c>
      <c r="F327" s="634" t="s">
        <v>1059</v>
      </c>
      <c r="G327" s="634"/>
      <c r="H327" s="634"/>
      <c r="I327" s="634"/>
      <c r="J327" s="634"/>
      <c r="K327" s="634"/>
      <c r="L327" s="634"/>
      <c r="M327" s="634"/>
      <c r="N327" s="634"/>
      <c r="O327" s="634"/>
      <c r="P327" s="634"/>
      <c r="Q327" s="634"/>
      <c r="R327" s="543" t="s">
        <v>1060</v>
      </c>
      <c r="S327" s="549" t="s">
        <v>817</v>
      </c>
      <c r="T327" s="543" t="s">
        <v>917</v>
      </c>
      <c r="U327" s="543" t="s">
        <v>921</v>
      </c>
      <c r="V327" s="543" t="s">
        <v>94</v>
      </c>
      <c r="W327" s="543" t="s">
        <v>149</v>
      </c>
    </row>
    <row r="328" spans="2:24" ht="17.25" customHeight="1">
      <c r="B328" s="544"/>
      <c r="C328" s="544"/>
      <c r="D328" s="544"/>
      <c r="E328" s="544"/>
      <c r="F328" s="540" t="s">
        <v>95</v>
      </c>
      <c r="G328" s="546" t="s">
        <v>96</v>
      </c>
      <c r="H328" s="549" t="s">
        <v>710</v>
      </c>
      <c r="I328" s="599" t="s">
        <v>95</v>
      </c>
      <c r="J328" s="602" t="s">
        <v>96</v>
      </c>
      <c r="K328" s="709" t="s">
        <v>710</v>
      </c>
      <c r="L328" s="599" t="s">
        <v>95</v>
      </c>
      <c r="M328" s="602" t="s">
        <v>96</v>
      </c>
      <c r="N328" s="709" t="s">
        <v>710</v>
      </c>
      <c r="O328" s="599" t="s">
        <v>95</v>
      </c>
      <c r="P328" s="602" t="s">
        <v>96</v>
      </c>
      <c r="Q328" s="709" t="s">
        <v>710</v>
      </c>
      <c r="R328" s="544"/>
      <c r="S328" s="550"/>
      <c r="T328" s="544"/>
      <c r="U328" s="544"/>
      <c r="V328" s="544"/>
      <c r="W328" s="544"/>
    </row>
    <row r="329" spans="2:24" ht="17.25" customHeight="1">
      <c r="B329" s="544"/>
      <c r="C329" s="544"/>
      <c r="D329" s="544"/>
      <c r="E329" s="544"/>
      <c r="F329" s="541"/>
      <c r="G329" s="547"/>
      <c r="H329" s="550"/>
      <c r="I329" s="606"/>
      <c r="J329" s="603"/>
      <c r="K329" s="870"/>
      <c r="L329" s="606"/>
      <c r="M329" s="603"/>
      <c r="N329" s="870"/>
      <c r="O329" s="606"/>
      <c r="P329" s="603"/>
      <c r="Q329" s="870"/>
      <c r="R329" s="544"/>
      <c r="S329" s="550"/>
      <c r="T329" s="544"/>
      <c r="U329" s="544"/>
      <c r="V329" s="544"/>
      <c r="W329" s="544"/>
    </row>
    <row r="330" spans="2:24" ht="17.25" customHeight="1">
      <c r="B330" s="544"/>
      <c r="C330" s="544"/>
      <c r="D330" s="544"/>
      <c r="E330" s="544"/>
      <c r="F330" s="541"/>
      <c r="G330" s="547"/>
      <c r="H330" s="550"/>
      <c r="I330" s="606"/>
      <c r="J330" s="603"/>
      <c r="K330" s="870"/>
      <c r="L330" s="606"/>
      <c r="M330" s="603"/>
      <c r="N330" s="870"/>
      <c r="O330" s="606"/>
      <c r="P330" s="603"/>
      <c r="Q330" s="870"/>
      <c r="R330" s="544"/>
      <c r="S330" s="550"/>
      <c r="T330" s="544"/>
      <c r="U330" s="544"/>
      <c r="V330" s="544"/>
      <c r="W330" s="544"/>
    </row>
    <row r="331" spans="2:24" ht="17.25" customHeight="1">
      <c r="B331" s="544"/>
      <c r="C331" s="544"/>
      <c r="D331" s="544"/>
      <c r="E331" s="544"/>
      <c r="F331" s="541"/>
      <c r="G331" s="547"/>
      <c r="H331" s="550"/>
      <c r="I331" s="606"/>
      <c r="J331" s="603"/>
      <c r="K331" s="870"/>
      <c r="L331" s="606"/>
      <c r="M331" s="603"/>
      <c r="N331" s="870"/>
      <c r="O331" s="606"/>
      <c r="P331" s="603"/>
      <c r="Q331" s="870"/>
      <c r="R331" s="544"/>
      <c r="S331" s="550"/>
      <c r="T331" s="544"/>
      <c r="U331" s="544"/>
      <c r="V331" s="544"/>
      <c r="W331" s="544"/>
    </row>
    <row r="332" spans="2:24" ht="17.25" customHeight="1">
      <c r="B332" s="544"/>
      <c r="C332" s="544"/>
      <c r="D332" s="544"/>
      <c r="E332" s="544"/>
      <c r="F332" s="541"/>
      <c r="G332" s="547"/>
      <c r="H332" s="550"/>
      <c r="I332" s="606"/>
      <c r="J332" s="603"/>
      <c r="K332" s="870"/>
      <c r="L332" s="606"/>
      <c r="M332" s="603"/>
      <c r="N332" s="870"/>
      <c r="O332" s="606"/>
      <c r="P332" s="603"/>
      <c r="Q332" s="870"/>
      <c r="R332" s="544"/>
      <c r="S332" s="550"/>
      <c r="T332" s="544"/>
      <c r="U332" s="544"/>
      <c r="V332" s="544"/>
      <c r="W332" s="544"/>
    </row>
    <row r="333" spans="2:24" ht="17.25" customHeight="1">
      <c r="B333" s="544"/>
      <c r="C333" s="544"/>
      <c r="D333" s="544"/>
      <c r="E333" s="544"/>
      <c r="F333" s="541"/>
      <c r="G333" s="547"/>
      <c r="H333" s="550"/>
      <c r="I333" s="606"/>
      <c r="J333" s="603"/>
      <c r="K333" s="870"/>
      <c r="L333" s="606"/>
      <c r="M333" s="603"/>
      <c r="N333" s="870"/>
      <c r="O333" s="606"/>
      <c r="P333" s="603"/>
      <c r="Q333" s="870"/>
      <c r="R333" s="544"/>
      <c r="S333" s="550"/>
      <c r="T333" s="544"/>
      <c r="U333" s="544"/>
      <c r="V333" s="544"/>
      <c r="W333" s="544"/>
    </row>
    <row r="334" spans="2:24" ht="17.25" customHeight="1">
      <c r="B334" s="544"/>
      <c r="C334" s="544"/>
      <c r="D334" s="544"/>
      <c r="E334" s="544"/>
      <c r="F334" s="541"/>
      <c r="G334" s="547"/>
      <c r="H334" s="550"/>
      <c r="I334" s="606"/>
      <c r="J334" s="603"/>
      <c r="K334" s="870"/>
      <c r="L334" s="606"/>
      <c r="M334" s="603"/>
      <c r="N334" s="870"/>
      <c r="O334" s="606"/>
      <c r="P334" s="603"/>
      <c r="Q334" s="870"/>
      <c r="R334" s="544"/>
      <c r="S334" s="550"/>
      <c r="T334" s="544"/>
      <c r="U334" s="544"/>
      <c r="V334" s="544"/>
      <c r="W334" s="544"/>
    </row>
    <row r="335" spans="2:24" ht="17.25" customHeight="1">
      <c r="B335" s="544"/>
      <c r="C335" s="544"/>
      <c r="D335" s="544"/>
      <c r="E335" s="544"/>
      <c r="F335" s="542"/>
      <c r="G335" s="548"/>
      <c r="H335" s="551"/>
      <c r="I335" s="606"/>
      <c r="J335" s="603"/>
      <c r="K335" s="870"/>
      <c r="L335" s="606"/>
      <c r="M335" s="603"/>
      <c r="N335" s="870"/>
      <c r="O335" s="606"/>
      <c r="P335" s="603"/>
      <c r="Q335" s="870"/>
      <c r="R335" s="544"/>
      <c r="S335" s="550"/>
      <c r="T335" s="544"/>
      <c r="U335" s="544"/>
      <c r="V335" s="544"/>
      <c r="W335" s="544"/>
    </row>
    <row r="336" spans="2:24" ht="17.25" customHeight="1">
      <c r="B336" s="544"/>
      <c r="C336" s="544"/>
      <c r="D336" s="544"/>
      <c r="E336" s="544"/>
      <c r="F336" s="552" t="s">
        <v>286</v>
      </c>
      <c r="G336" s="553"/>
      <c r="H336" s="554"/>
      <c r="I336" s="552" t="s">
        <v>97</v>
      </c>
      <c r="J336" s="553"/>
      <c r="K336" s="554"/>
      <c r="L336" s="552" t="s">
        <v>98</v>
      </c>
      <c r="M336" s="553"/>
      <c r="N336" s="554"/>
      <c r="O336" s="552" t="s">
        <v>382</v>
      </c>
      <c r="P336" s="553"/>
      <c r="Q336" s="554"/>
      <c r="R336" s="544"/>
      <c r="S336" s="550"/>
      <c r="T336" s="544"/>
      <c r="U336" s="544"/>
      <c r="V336" s="544"/>
      <c r="W336" s="544"/>
    </row>
    <row r="337" spans="2:23" ht="17.25" customHeight="1" thickBot="1">
      <c r="B337" s="545"/>
      <c r="C337" s="545"/>
      <c r="D337" s="545"/>
      <c r="E337" s="545"/>
      <c r="F337" s="555"/>
      <c r="G337" s="556"/>
      <c r="H337" s="557"/>
      <c r="I337" s="555"/>
      <c r="J337" s="556"/>
      <c r="K337" s="557"/>
      <c r="L337" s="555"/>
      <c r="M337" s="556"/>
      <c r="N337" s="557"/>
      <c r="O337" s="555"/>
      <c r="P337" s="556"/>
      <c r="Q337" s="557"/>
      <c r="R337" s="545"/>
      <c r="S337" s="796"/>
      <c r="T337" s="545"/>
      <c r="U337" s="545"/>
      <c r="V337" s="545"/>
      <c r="W337" s="544"/>
    </row>
    <row r="338" spans="2:23" ht="17.25" customHeight="1" thickBot="1">
      <c r="B338" s="176" t="s">
        <v>82</v>
      </c>
      <c r="C338" s="98">
        <v>31</v>
      </c>
      <c r="D338" s="98">
        <v>31</v>
      </c>
      <c r="E338" s="98">
        <v>0</v>
      </c>
      <c r="F338" s="146"/>
      <c r="G338" s="147"/>
      <c r="H338" s="148"/>
      <c r="I338" s="451">
        <v>6.67</v>
      </c>
      <c r="J338" s="452">
        <v>7.96</v>
      </c>
      <c r="K338" s="472">
        <v>0</v>
      </c>
      <c r="L338" s="453">
        <v>7.12</v>
      </c>
      <c r="M338" s="452">
        <v>7.41</v>
      </c>
      <c r="N338" s="454">
        <v>0</v>
      </c>
      <c r="O338" s="451">
        <v>7.06</v>
      </c>
      <c r="P338" s="452">
        <v>7.54</v>
      </c>
      <c r="Q338" s="472">
        <v>0</v>
      </c>
      <c r="R338" s="455">
        <v>6.97</v>
      </c>
      <c r="S338" s="456">
        <v>7.63</v>
      </c>
      <c r="T338" s="455"/>
      <c r="U338" s="493">
        <v>1</v>
      </c>
      <c r="V338" s="457"/>
      <c r="W338" s="471">
        <v>0</v>
      </c>
    </row>
    <row r="339" spans="2:23" ht="17.25" customHeight="1" thickBot="1">
      <c r="B339" s="177" t="s">
        <v>242</v>
      </c>
      <c r="C339" s="369">
        <v>25</v>
      </c>
      <c r="D339" s="369">
        <v>24</v>
      </c>
      <c r="E339" s="369">
        <v>0</v>
      </c>
      <c r="F339" s="149"/>
      <c r="G339" s="150"/>
      <c r="H339" s="151"/>
      <c r="I339" s="448">
        <v>6.73</v>
      </c>
      <c r="J339" s="452">
        <v>7.46</v>
      </c>
      <c r="K339" s="472">
        <v>0</v>
      </c>
      <c r="L339" s="450">
        <v>7.37</v>
      </c>
      <c r="M339" s="446">
        <v>7.69</v>
      </c>
      <c r="N339" s="449"/>
      <c r="O339" s="448">
        <v>6.74</v>
      </c>
      <c r="P339" s="446">
        <v>8.42</v>
      </c>
      <c r="Q339" s="472">
        <v>0</v>
      </c>
      <c r="R339" s="458">
        <v>6.94</v>
      </c>
      <c r="S339" s="447">
        <v>7.85</v>
      </c>
      <c r="T339" s="458"/>
      <c r="U339" s="495">
        <v>0.96</v>
      </c>
      <c r="V339" s="492">
        <v>1</v>
      </c>
      <c r="W339" s="471">
        <v>0</v>
      </c>
    </row>
    <row r="340" spans="2:23" ht="17.25" customHeight="1"/>
    <row r="341" spans="2:23" ht="17.25" customHeight="1" thickBot="1">
      <c r="B341" s="993" t="s">
        <v>419</v>
      </c>
      <c r="C341" s="993"/>
      <c r="D341" s="993"/>
      <c r="E341" s="993"/>
      <c r="F341" s="993"/>
      <c r="G341" s="993"/>
      <c r="H341" s="993"/>
      <c r="I341" s="993"/>
    </row>
    <row r="342" spans="2:23" ht="17.25" customHeight="1">
      <c r="B342" s="727" t="s">
        <v>1269</v>
      </c>
      <c r="C342" s="728"/>
      <c r="D342" s="728"/>
      <c r="E342" s="728"/>
      <c r="F342" s="728"/>
      <c r="G342" s="728"/>
      <c r="H342" s="728"/>
      <c r="I342" s="728"/>
      <c r="J342" s="728"/>
      <c r="K342" s="728"/>
      <c r="L342" s="728"/>
      <c r="M342" s="728"/>
      <c r="N342" s="728"/>
      <c r="O342" s="728"/>
      <c r="P342" s="728"/>
      <c r="Q342" s="729"/>
    </row>
    <row r="343" spans="2:23" ht="17.25" customHeight="1">
      <c r="B343" s="730"/>
      <c r="C343" s="731"/>
      <c r="D343" s="731"/>
      <c r="E343" s="731"/>
      <c r="F343" s="731"/>
      <c r="G343" s="731"/>
      <c r="H343" s="731"/>
      <c r="I343" s="731"/>
      <c r="J343" s="731"/>
      <c r="K343" s="731"/>
      <c r="L343" s="731"/>
      <c r="M343" s="731"/>
      <c r="N343" s="731"/>
      <c r="O343" s="731"/>
      <c r="P343" s="731"/>
      <c r="Q343" s="732"/>
    </row>
    <row r="344" spans="2:23" ht="17.25" customHeight="1"/>
    <row r="345" spans="2:23" ht="17.25" customHeight="1" thickBot="1">
      <c r="B345" s="993" t="s">
        <v>433</v>
      </c>
      <c r="C345" s="993"/>
      <c r="D345" s="993"/>
      <c r="E345" s="993"/>
      <c r="F345" s="993"/>
      <c r="G345" s="993"/>
      <c r="H345" s="993"/>
      <c r="I345" s="993"/>
      <c r="J345" s="993"/>
      <c r="K345" s="993"/>
      <c r="L345" s="993"/>
      <c r="M345" s="993"/>
      <c r="N345" s="993"/>
      <c r="O345" s="993"/>
      <c r="P345" s="52"/>
      <c r="Q345" s="52"/>
    </row>
    <row r="346" spans="2:23" ht="21" customHeight="1">
      <c r="B346" s="616" t="s">
        <v>1338</v>
      </c>
      <c r="C346" s="617"/>
      <c r="D346" s="617"/>
      <c r="E346" s="617"/>
      <c r="F346" s="617"/>
      <c r="G346" s="617"/>
      <c r="H346" s="617"/>
      <c r="I346" s="617"/>
      <c r="J346" s="617"/>
      <c r="K346" s="617"/>
      <c r="L346" s="617"/>
      <c r="M346" s="617"/>
      <c r="N346" s="617"/>
      <c r="O346" s="617"/>
      <c r="P346" s="617"/>
      <c r="Q346" s="618"/>
    </row>
    <row r="347" spans="2:23" ht="17.25" customHeight="1">
      <c r="B347" s="619"/>
      <c r="C347" s="620"/>
      <c r="D347" s="620"/>
      <c r="E347" s="620"/>
      <c r="F347" s="620"/>
      <c r="G347" s="620"/>
      <c r="H347" s="620"/>
      <c r="I347" s="620"/>
      <c r="J347" s="620"/>
      <c r="K347" s="620"/>
      <c r="L347" s="620"/>
      <c r="M347" s="620"/>
      <c r="N347" s="620"/>
      <c r="O347" s="620"/>
      <c r="P347" s="620"/>
      <c r="Q347" s="621"/>
    </row>
    <row r="348" spans="2:23" ht="42.75" customHeight="1" thickBot="1">
      <c r="B348" s="622"/>
      <c r="C348" s="623"/>
      <c r="D348" s="623"/>
      <c r="E348" s="623"/>
      <c r="F348" s="623"/>
      <c r="G348" s="623"/>
      <c r="H348" s="623"/>
      <c r="I348" s="623"/>
      <c r="J348" s="623"/>
      <c r="K348" s="623"/>
      <c r="L348" s="623"/>
      <c r="M348" s="623"/>
      <c r="N348" s="623"/>
      <c r="O348" s="623"/>
      <c r="P348" s="623"/>
      <c r="Q348" s="624"/>
    </row>
    <row r="349" spans="2:23" ht="17.25" customHeight="1"/>
    <row r="350" spans="2:23" ht="17.25" customHeight="1">
      <c r="B350" s="757" t="s">
        <v>272</v>
      </c>
      <c r="C350" s="757"/>
      <c r="D350" s="757"/>
      <c r="E350" s="757"/>
      <c r="F350" s="757"/>
      <c r="G350" s="757"/>
    </row>
    <row r="351" spans="2:23" ht="17.25" customHeight="1"/>
    <row r="352" spans="2:23" ht="17.25" customHeight="1" thickBot="1">
      <c r="B352" s="652" t="s">
        <v>262</v>
      </c>
      <c r="C352" s="652"/>
      <c r="D352" s="652"/>
    </row>
    <row r="353" spans="2:22" ht="17.25" customHeight="1">
      <c r="B353" s="543" t="s">
        <v>420</v>
      </c>
      <c r="C353" s="599" t="s">
        <v>451</v>
      </c>
      <c r="D353" s="597"/>
      <c r="E353" s="599" t="s">
        <v>450</v>
      </c>
      <c r="F353" s="597"/>
      <c r="G353" s="599" t="s">
        <v>266</v>
      </c>
      <c r="H353" s="597"/>
      <c r="I353" s="599" t="s">
        <v>449</v>
      </c>
      <c r="J353" s="597"/>
      <c r="K353" s="599" t="s">
        <v>267</v>
      </c>
      <c r="L353" s="597"/>
      <c r="M353" s="599" t="s">
        <v>1021</v>
      </c>
      <c r="N353" s="597"/>
      <c r="O353" s="599" t="s">
        <v>268</v>
      </c>
      <c r="P353" s="597"/>
      <c r="Q353" s="599" t="s">
        <v>269</v>
      </c>
      <c r="R353" s="597"/>
      <c r="S353" s="599" t="s">
        <v>14</v>
      </c>
      <c r="T353" s="597"/>
      <c r="U353" s="599" t="s">
        <v>99</v>
      </c>
      <c r="V353" s="597"/>
    </row>
    <row r="354" spans="2:22" ht="17.25" customHeight="1">
      <c r="B354" s="544"/>
      <c r="C354" s="600"/>
      <c r="D354" s="550"/>
      <c r="E354" s="600"/>
      <c r="F354" s="550"/>
      <c r="G354" s="600"/>
      <c r="H354" s="550"/>
      <c r="I354" s="600"/>
      <c r="J354" s="550"/>
      <c r="K354" s="600"/>
      <c r="L354" s="550"/>
      <c r="M354" s="600"/>
      <c r="N354" s="550"/>
      <c r="O354" s="600"/>
      <c r="P354" s="550"/>
      <c r="Q354" s="600"/>
      <c r="R354" s="550"/>
      <c r="S354" s="600"/>
      <c r="T354" s="550"/>
      <c r="U354" s="600"/>
      <c r="V354" s="550"/>
    </row>
    <row r="355" spans="2:22" ht="17.25" customHeight="1" thickBot="1">
      <c r="B355" s="545"/>
      <c r="C355" s="607"/>
      <c r="D355" s="715"/>
      <c r="E355" s="607"/>
      <c r="F355" s="715"/>
      <c r="G355" s="607"/>
      <c r="H355" s="715"/>
      <c r="I355" s="607"/>
      <c r="J355" s="715"/>
      <c r="K355" s="607"/>
      <c r="L355" s="715"/>
      <c r="M355" s="607"/>
      <c r="N355" s="715"/>
      <c r="O355" s="607"/>
      <c r="P355" s="715"/>
      <c r="Q355" s="607"/>
      <c r="R355" s="715"/>
      <c r="S355" s="607"/>
      <c r="T355" s="715"/>
      <c r="U355" s="607"/>
      <c r="V355" s="715"/>
    </row>
    <row r="356" spans="2:22" ht="17.25" customHeight="1">
      <c r="B356" s="1010" t="s">
        <v>103</v>
      </c>
      <c r="C356" s="599" t="s">
        <v>104</v>
      </c>
      <c r="D356" s="549" t="s">
        <v>105</v>
      </c>
      <c r="E356" s="599" t="s">
        <v>104</v>
      </c>
      <c r="F356" s="549" t="s">
        <v>105</v>
      </c>
      <c r="G356" s="599" t="s">
        <v>104</v>
      </c>
      <c r="H356" s="597" t="s">
        <v>105</v>
      </c>
      <c r="I356" s="599" t="s">
        <v>104</v>
      </c>
      <c r="J356" s="597" t="s">
        <v>105</v>
      </c>
      <c r="K356" s="599" t="s">
        <v>104</v>
      </c>
      <c r="L356" s="597" t="s">
        <v>105</v>
      </c>
      <c r="M356" s="599" t="s">
        <v>104</v>
      </c>
      <c r="N356" s="597" t="s">
        <v>105</v>
      </c>
      <c r="O356" s="599" t="s">
        <v>104</v>
      </c>
      <c r="P356" s="597" t="s">
        <v>105</v>
      </c>
      <c r="Q356" s="599" t="s">
        <v>104</v>
      </c>
      <c r="R356" s="597" t="s">
        <v>105</v>
      </c>
      <c r="S356" s="599" t="s">
        <v>104</v>
      </c>
      <c r="T356" s="597" t="s">
        <v>105</v>
      </c>
      <c r="U356" s="599" t="s">
        <v>104</v>
      </c>
      <c r="V356" s="597" t="s">
        <v>105</v>
      </c>
    </row>
    <row r="357" spans="2:22" ht="17.25" customHeight="1">
      <c r="B357" s="1011"/>
      <c r="C357" s="600"/>
      <c r="D357" s="550"/>
      <c r="E357" s="600"/>
      <c r="F357" s="550"/>
      <c r="G357" s="600"/>
      <c r="H357" s="550"/>
      <c r="I357" s="600"/>
      <c r="J357" s="550"/>
      <c r="K357" s="600"/>
      <c r="L357" s="550"/>
      <c r="M357" s="600"/>
      <c r="N357" s="550"/>
      <c r="O357" s="600"/>
      <c r="P357" s="550"/>
      <c r="Q357" s="600"/>
      <c r="R357" s="550"/>
      <c r="S357" s="600"/>
      <c r="T357" s="550"/>
      <c r="U357" s="600"/>
      <c r="V357" s="550"/>
    </row>
    <row r="358" spans="2:22" ht="17.25" customHeight="1" thickBot="1">
      <c r="B358" s="1012"/>
      <c r="C358" s="601"/>
      <c r="D358" s="796"/>
      <c r="E358" s="601"/>
      <c r="F358" s="609"/>
      <c r="G358" s="601"/>
      <c r="H358" s="598"/>
      <c r="I358" s="601"/>
      <c r="J358" s="598"/>
      <c r="K358" s="601"/>
      <c r="L358" s="598"/>
      <c r="M358" s="601"/>
      <c r="N358" s="598"/>
      <c r="O358" s="601"/>
      <c r="P358" s="598"/>
      <c r="Q358" s="601"/>
      <c r="R358" s="598"/>
      <c r="S358" s="601"/>
      <c r="T358" s="598"/>
      <c r="U358" s="601"/>
      <c r="V358" s="598"/>
    </row>
    <row r="359" spans="2:22" ht="17.25" customHeight="1">
      <c r="B359" s="53" t="s">
        <v>106</v>
      </c>
      <c r="C359" s="301">
        <v>2</v>
      </c>
      <c r="D359" s="302"/>
      <c r="E359" s="301"/>
      <c r="F359" s="342"/>
      <c r="G359" s="301"/>
      <c r="H359" s="302"/>
      <c r="I359" s="301"/>
      <c r="J359" s="302"/>
      <c r="K359" s="301"/>
      <c r="L359" s="302"/>
      <c r="M359" s="301"/>
      <c r="N359" s="302"/>
      <c r="O359" s="301"/>
      <c r="P359" s="302"/>
      <c r="Q359" s="301">
        <v>2</v>
      </c>
      <c r="R359" s="302"/>
      <c r="S359" s="343"/>
      <c r="T359" s="344"/>
      <c r="U359" s="343">
        <v>1</v>
      </c>
      <c r="V359" s="344"/>
    </row>
    <row r="360" spans="2:22" ht="17.25" customHeight="1">
      <c r="B360" s="54" t="s">
        <v>107</v>
      </c>
      <c r="C360" s="116">
        <v>1</v>
      </c>
      <c r="D360" s="296"/>
      <c r="E360" s="116"/>
      <c r="F360" s="345"/>
      <c r="G360" s="116"/>
      <c r="H360" s="296"/>
      <c r="I360" s="116"/>
      <c r="J360" s="296"/>
      <c r="K360" s="116"/>
      <c r="L360" s="296"/>
      <c r="M360" s="116"/>
      <c r="N360" s="296"/>
      <c r="O360" s="116"/>
      <c r="P360" s="296"/>
      <c r="Q360" s="116"/>
      <c r="R360" s="296"/>
      <c r="S360" s="346"/>
      <c r="T360" s="345"/>
      <c r="U360" s="346">
        <v>1</v>
      </c>
      <c r="V360" s="345"/>
    </row>
    <row r="361" spans="2:22" ht="17.25" customHeight="1">
      <c r="B361" s="54" t="s">
        <v>108</v>
      </c>
      <c r="C361" s="116"/>
      <c r="D361" s="296"/>
      <c r="E361" s="116"/>
      <c r="F361" s="345"/>
      <c r="G361" s="116"/>
      <c r="H361" s="296"/>
      <c r="I361" s="116"/>
      <c r="J361" s="296"/>
      <c r="K361" s="116"/>
      <c r="L361" s="296"/>
      <c r="M361" s="116"/>
      <c r="N361" s="296"/>
      <c r="O361" s="116"/>
      <c r="P361" s="296"/>
      <c r="Q361" s="116">
        <v>1</v>
      </c>
      <c r="R361" s="296"/>
      <c r="S361" s="346"/>
      <c r="T361" s="345"/>
      <c r="U361" s="346">
        <v>2</v>
      </c>
      <c r="V361" s="345"/>
    </row>
    <row r="362" spans="2:22" ht="17.25" customHeight="1" thickBot="1">
      <c r="B362" s="55" t="s">
        <v>109</v>
      </c>
      <c r="C362" s="347"/>
      <c r="D362" s="348"/>
      <c r="E362" s="347"/>
      <c r="F362" s="348"/>
      <c r="G362" s="347"/>
      <c r="H362" s="348"/>
      <c r="I362" s="347"/>
      <c r="J362" s="348"/>
      <c r="K362" s="347"/>
      <c r="L362" s="348"/>
      <c r="M362" s="347"/>
      <c r="N362" s="348"/>
      <c r="O362" s="347"/>
      <c r="P362" s="348"/>
      <c r="Q362" s="347">
        <v>1</v>
      </c>
      <c r="R362" s="348"/>
      <c r="S362" s="347"/>
      <c r="T362" s="348"/>
      <c r="U362" s="347"/>
      <c r="V362" s="348"/>
    </row>
    <row r="363" spans="2:22" ht="17.25" customHeight="1" thickBot="1">
      <c r="B363" s="300" t="s">
        <v>88</v>
      </c>
      <c r="C363" s="349">
        <f>SUM(C359:C362)</f>
        <v>3</v>
      </c>
      <c r="D363" s="350">
        <f t="shared" ref="D363:V363" si="5">SUM(D359:D362)</f>
        <v>0</v>
      </c>
      <c r="E363" s="351">
        <f t="shared" si="5"/>
        <v>0</v>
      </c>
      <c r="F363" s="352">
        <f t="shared" si="5"/>
        <v>0</v>
      </c>
      <c r="G363" s="349">
        <f t="shared" si="5"/>
        <v>0</v>
      </c>
      <c r="H363" s="350">
        <f t="shared" si="5"/>
        <v>0</v>
      </c>
      <c r="I363" s="351">
        <f t="shared" si="5"/>
        <v>0</v>
      </c>
      <c r="J363" s="352">
        <f t="shared" si="5"/>
        <v>0</v>
      </c>
      <c r="K363" s="349">
        <f t="shared" si="5"/>
        <v>0</v>
      </c>
      <c r="L363" s="350">
        <f t="shared" si="5"/>
        <v>0</v>
      </c>
      <c r="M363" s="351">
        <f t="shared" si="5"/>
        <v>0</v>
      </c>
      <c r="N363" s="352">
        <f t="shared" si="5"/>
        <v>0</v>
      </c>
      <c r="O363" s="349">
        <f t="shared" si="5"/>
        <v>0</v>
      </c>
      <c r="P363" s="350">
        <f t="shared" si="5"/>
        <v>0</v>
      </c>
      <c r="Q363" s="351">
        <f t="shared" si="5"/>
        <v>4</v>
      </c>
      <c r="R363" s="352">
        <f t="shared" si="5"/>
        <v>0</v>
      </c>
      <c r="S363" s="349">
        <f t="shared" si="5"/>
        <v>0</v>
      </c>
      <c r="T363" s="350">
        <f t="shared" si="5"/>
        <v>0</v>
      </c>
      <c r="U363" s="349">
        <f t="shared" si="5"/>
        <v>4</v>
      </c>
      <c r="V363" s="350">
        <f t="shared" si="5"/>
        <v>0</v>
      </c>
    </row>
    <row r="364" spans="2:22" ht="17.25" customHeight="1" thickBot="1">
      <c r="B364" s="56"/>
      <c r="C364" s="56"/>
      <c r="D364" s="56"/>
      <c r="E364" s="56"/>
      <c r="F364" s="56"/>
      <c r="G364" s="56"/>
      <c r="H364" s="56"/>
      <c r="I364" s="56"/>
      <c r="J364" s="56"/>
      <c r="K364" s="56"/>
      <c r="L364" s="56"/>
      <c r="M364" s="56"/>
      <c r="N364" s="56"/>
      <c r="O364" s="56"/>
      <c r="P364" s="56"/>
      <c r="Q364" s="56"/>
      <c r="R364" s="49"/>
      <c r="S364" s="49"/>
      <c r="T364" s="49"/>
    </row>
    <row r="365" spans="2:22" ht="17.25" customHeight="1">
      <c r="B365" s="599" t="s">
        <v>16</v>
      </c>
      <c r="C365" s="597"/>
      <c r="D365" s="599" t="s">
        <v>17</v>
      </c>
      <c r="E365" s="597"/>
      <c r="F365" s="599" t="s">
        <v>15</v>
      </c>
      <c r="G365" s="597"/>
      <c r="H365" s="599" t="s">
        <v>265</v>
      </c>
      <c r="I365" s="597"/>
      <c r="J365" s="599" t="s">
        <v>19</v>
      </c>
      <c r="K365" s="597"/>
      <c r="L365" s="599" t="s">
        <v>100</v>
      </c>
      <c r="M365" s="597"/>
      <c r="N365" s="599" t="s">
        <v>101</v>
      </c>
      <c r="O365" s="597"/>
      <c r="P365" s="599" t="s">
        <v>102</v>
      </c>
      <c r="Q365" s="597"/>
      <c r="R365" s="599" t="s">
        <v>264</v>
      </c>
      <c r="S365" s="597"/>
      <c r="T365" s="587" t="s">
        <v>88</v>
      </c>
      <c r="U365" s="535"/>
    </row>
    <row r="366" spans="2:22" ht="17.25" customHeight="1">
      <c r="B366" s="600"/>
      <c r="C366" s="550"/>
      <c r="D366" s="600"/>
      <c r="E366" s="550"/>
      <c r="F366" s="600"/>
      <c r="G366" s="550"/>
      <c r="H366" s="600"/>
      <c r="I366" s="550"/>
      <c r="J366" s="600"/>
      <c r="K366" s="550"/>
      <c r="L366" s="600"/>
      <c r="M366" s="550"/>
      <c r="N366" s="600"/>
      <c r="O366" s="550"/>
      <c r="P366" s="600"/>
      <c r="Q366" s="550"/>
      <c r="R366" s="600"/>
      <c r="S366" s="550"/>
      <c r="T366" s="588"/>
      <c r="U366" s="537"/>
    </row>
    <row r="367" spans="2:22" ht="17.25" customHeight="1" thickBot="1">
      <c r="B367" s="607"/>
      <c r="C367" s="715"/>
      <c r="D367" s="607"/>
      <c r="E367" s="715"/>
      <c r="F367" s="607"/>
      <c r="G367" s="715"/>
      <c r="H367" s="607"/>
      <c r="I367" s="715"/>
      <c r="J367" s="607"/>
      <c r="K367" s="715"/>
      <c r="L367" s="607"/>
      <c r="M367" s="715"/>
      <c r="N367" s="607"/>
      <c r="O367" s="715"/>
      <c r="P367" s="607"/>
      <c r="Q367" s="715"/>
      <c r="R367" s="607"/>
      <c r="S367" s="715"/>
      <c r="T367" s="555"/>
      <c r="U367" s="557"/>
    </row>
    <row r="368" spans="2:22" ht="17.25" customHeight="1">
      <c r="B368" s="599" t="s">
        <v>104</v>
      </c>
      <c r="C368" s="597" t="s">
        <v>105</v>
      </c>
      <c r="D368" s="599" t="s">
        <v>104</v>
      </c>
      <c r="E368" s="597" t="s">
        <v>105</v>
      </c>
      <c r="F368" s="599" t="s">
        <v>104</v>
      </c>
      <c r="G368" s="597" t="s">
        <v>105</v>
      </c>
      <c r="H368" s="599" t="s">
        <v>104</v>
      </c>
      <c r="I368" s="597" t="s">
        <v>105</v>
      </c>
      <c r="J368" s="599" t="s">
        <v>104</v>
      </c>
      <c r="K368" s="597" t="s">
        <v>105</v>
      </c>
      <c r="L368" s="599" t="s">
        <v>104</v>
      </c>
      <c r="M368" s="597" t="s">
        <v>105</v>
      </c>
      <c r="N368" s="599" t="s">
        <v>104</v>
      </c>
      <c r="O368" s="597" t="s">
        <v>105</v>
      </c>
      <c r="P368" s="599" t="s">
        <v>104</v>
      </c>
      <c r="Q368" s="597" t="s">
        <v>105</v>
      </c>
      <c r="R368" s="599" t="s">
        <v>104</v>
      </c>
      <c r="S368" s="597" t="s">
        <v>105</v>
      </c>
      <c r="T368" s="599" t="s">
        <v>104</v>
      </c>
      <c r="U368" s="597" t="s">
        <v>105</v>
      </c>
    </row>
    <row r="369" spans="2:25" ht="17.25" customHeight="1">
      <c r="B369" s="600"/>
      <c r="C369" s="550"/>
      <c r="D369" s="600"/>
      <c r="E369" s="550"/>
      <c r="F369" s="600"/>
      <c r="G369" s="550"/>
      <c r="H369" s="600"/>
      <c r="I369" s="550"/>
      <c r="J369" s="600"/>
      <c r="K369" s="550"/>
      <c r="L369" s="600"/>
      <c r="M369" s="550"/>
      <c r="N369" s="600"/>
      <c r="O369" s="550"/>
      <c r="P369" s="600"/>
      <c r="Q369" s="550"/>
      <c r="R369" s="600"/>
      <c r="S369" s="550"/>
      <c r="T369" s="600"/>
      <c r="U369" s="550"/>
    </row>
    <row r="370" spans="2:25" ht="17.25" customHeight="1" thickBot="1">
      <c r="B370" s="601"/>
      <c r="C370" s="598"/>
      <c r="D370" s="601"/>
      <c r="E370" s="598"/>
      <c r="F370" s="601"/>
      <c r="G370" s="598"/>
      <c r="H370" s="601"/>
      <c r="I370" s="598"/>
      <c r="J370" s="601"/>
      <c r="K370" s="598"/>
      <c r="L370" s="601"/>
      <c r="M370" s="598"/>
      <c r="N370" s="601"/>
      <c r="O370" s="598"/>
      <c r="P370" s="601"/>
      <c r="Q370" s="598"/>
      <c r="R370" s="601"/>
      <c r="S370" s="598"/>
      <c r="T370" s="607"/>
      <c r="U370" s="715"/>
    </row>
    <row r="371" spans="2:25" ht="17.25" customHeight="1">
      <c r="B371" s="353"/>
      <c r="C371" s="354"/>
      <c r="D371" s="353">
        <v>1</v>
      </c>
      <c r="E371" s="354"/>
      <c r="F371" s="353"/>
      <c r="G371" s="354"/>
      <c r="H371" s="353"/>
      <c r="I371" s="354"/>
      <c r="J371" s="353"/>
      <c r="K371" s="354"/>
      <c r="L371" s="353"/>
      <c r="M371" s="354"/>
      <c r="N371" s="353"/>
      <c r="O371" s="354"/>
      <c r="P371" s="103"/>
      <c r="Q371" s="105"/>
      <c r="R371" s="103"/>
      <c r="S371" s="148"/>
      <c r="T371" s="103">
        <f>SUM(R371,P371,N371,L371,J371,H371,F371,D371,B371,U359,S359,Q359,O359,M359,K359,I359,G359,E359,C359)</f>
        <v>6</v>
      </c>
      <c r="U371" s="342">
        <f>SUM(S371,Q371,O371,M371,K371,I371,G371,E371,C371,V359,T359,R359,P359,N359,L359,J359,H359,F359,D359)</f>
        <v>0</v>
      </c>
    </row>
    <row r="372" spans="2:25" ht="17.25" customHeight="1">
      <c r="B372" s="284">
        <v>1</v>
      </c>
      <c r="C372" s="285"/>
      <c r="D372" s="284">
        <v>1</v>
      </c>
      <c r="E372" s="285"/>
      <c r="F372" s="284"/>
      <c r="G372" s="285"/>
      <c r="H372" s="284">
        <v>1</v>
      </c>
      <c r="I372" s="285"/>
      <c r="J372" s="284"/>
      <c r="K372" s="285"/>
      <c r="L372" s="284"/>
      <c r="M372" s="285"/>
      <c r="N372" s="284"/>
      <c r="O372" s="285"/>
      <c r="P372" s="284"/>
      <c r="Q372" s="285"/>
      <c r="R372" s="284">
        <v>1</v>
      </c>
      <c r="S372" s="337"/>
      <c r="T372" s="284">
        <f t="shared" ref="T372:T374" si="6">SUM(R372,P372,N372,L372,J372,H372,F372,D372,B372,U360,S360,Q360,O360,M360,K360,I360,G360,E360,C360)</f>
        <v>6</v>
      </c>
      <c r="U372" s="345">
        <f t="shared" ref="U372:U374" si="7">SUM(S372,Q372,O372,M372,K372,I372,G372,E372,C372,V360,T360,R360,P360,N360,L360,J360,H360,F360,D360)</f>
        <v>0</v>
      </c>
    </row>
    <row r="373" spans="2:25" ht="17.25" customHeight="1">
      <c r="B373" s="284"/>
      <c r="C373" s="285"/>
      <c r="D373" s="284">
        <v>2</v>
      </c>
      <c r="E373" s="285"/>
      <c r="F373" s="284"/>
      <c r="G373" s="285"/>
      <c r="H373" s="284"/>
      <c r="I373" s="285"/>
      <c r="J373" s="284">
        <v>1</v>
      </c>
      <c r="K373" s="285"/>
      <c r="L373" s="284"/>
      <c r="M373" s="285"/>
      <c r="N373" s="284"/>
      <c r="O373" s="285"/>
      <c r="P373" s="284"/>
      <c r="Q373" s="285"/>
      <c r="R373" s="284"/>
      <c r="S373" s="337"/>
      <c r="T373" s="284">
        <f t="shared" si="6"/>
        <v>6</v>
      </c>
      <c r="U373" s="345">
        <f t="shared" si="7"/>
        <v>0</v>
      </c>
    </row>
    <row r="374" spans="2:25" ht="17.25" customHeight="1" thickBot="1">
      <c r="B374" s="230"/>
      <c r="C374" s="355"/>
      <c r="D374" s="230"/>
      <c r="E374" s="355"/>
      <c r="F374" s="230">
        <v>2</v>
      </c>
      <c r="G374" s="355"/>
      <c r="H374" s="230">
        <v>3</v>
      </c>
      <c r="I374" s="355"/>
      <c r="J374" s="230">
        <v>1</v>
      </c>
      <c r="K374" s="355"/>
      <c r="L374" s="230"/>
      <c r="M374" s="355"/>
      <c r="N374" s="230"/>
      <c r="O374" s="355"/>
      <c r="P374" s="230"/>
      <c r="Q374" s="355"/>
      <c r="R374" s="230"/>
      <c r="S374" s="356"/>
      <c r="T374" s="106">
        <f t="shared" si="6"/>
        <v>7</v>
      </c>
      <c r="U374" s="357">
        <f t="shared" si="7"/>
        <v>0</v>
      </c>
    </row>
    <row r="375" spans="2:25" ht="17.25" customHeight="1" thickBot="1">
      <c r="B375" s="358">
        <f>SUM(B371:B374)</f>
        <v>1</v>
      </c>
      <c r="C375" s="359">
        <f t="shared" ref="C375:S375" si="8">SUM(C371:C374)</f>
        <v>0</v>
      </c>
      <c r="D375" s="360">
        <f t="shared" si="8"/>
        <v>4</v>
      </c>
      <c r="E375" s="361">
        <f t="shared" si="8"/>
        <v>0</v>
      </c>
      <c r="F375" s="358">
        <f t="shared" si="8"/>
        <v>2</v>
      </c>
      <c r="G375" s="359">
        <f t="shared" si="8"/>
        <v>0</v>
      </c>
      <c r="H375" s="360">
        <f t="shared" si="8"/>
        <v>4</v>
      </c>
      <c r="I375" s="361">
        <f t="shared" si="8"/>
        <v>0</v>
      </c>
      <c r="J375" s="358">
        <f t="shared" si="8"/>
        <v>2</v>
      </c>
      <c r="K375" s="359">
        <f t="shared" si="8"/>
        <v>0</v>
      </c>
      <c r="L375" s="360">
        <f t="shared" si="8"/>
        <v>0</v>
      </c>
      <c r="M375" s="361">
        <f t="shared" si="8"/>
        <v>0</v>
      </c>
      <c r="N375" s="358">
        <f t="shared" si="8"/>
        <v>0</v>
      </c>
      <c r="O375" s="359">
        <f t="shared" si="8"/>
        <v>0</v>
      </c>
      <c r="P375" s="360">
        <f t="shared" si="8"/>
        <v>0</v>
      </c>
      <c r="Q375" s="361">
        <f t="shared" si="8"/>
        <v>0</v>
      </c>
      <c r="R375" s="358">
        <f t="shared" si="8"/>
        <v>1</v>
      </c>
      <c r="S375" s="361">
        <f t="shared" si="8"/>
        <v>0</v>
      </c>
      <c r="T375" s="109">
        <f>SUM(T371:T374)</f>
        <v>25</v>
      </c>
      <c r="U375" s="362">
        <f>SUM(U371:U374)</f>
        <v>0</v>
      </c>
    </row>
    <row r="376" spans="2:25" s="27" customFormat="1" ht="17.25" customHeight="1">
      <c r="B376" s="5"/>
      <c r="C376" s="5"/>
      <c r="D376" s="5"/>
      <c r="E376" s="5"/>
      <c r="F376" s="5"/>
      <c r="G376" s="5"/>
      <c r="H376" s="5"/>
      <c r="I376" s="5"/>
      <c r="J376" s="5"/>
      <c r="K376" s="5"/>
      <c r="L376" s="5"/>
      <c r="M376" s="5"/>
      <c r="N376" s="5"/>
      <c r="O376" s="5"/>
      <c r="P376" s="26"/>
      <c r="Q376" s="5"/>
      <c r="R376" s="5"/>
    </row>
    <row r="377" spans="2:25" s="27" customFormat="1" ht="17.25" customHeight="1" thickBot="1">
      <c r="B377" s="652" t="s">
        <v>270</v>
      </c>
      <c r="C377" s="652"/>
      <c r="D377" s="652"/>
      <c r="E377" s="652"/>
      <c r="F377" s="652"/>
      <c r="G377" s="652"/>
      <c r="H377" s="38"/>
      <c r="I377" s="38"/>
      <c r="J377" s="5"/>
      <c r="K377" s="5"/>
      <c r="L377" s="5"/>
      <c r="M377" s="5"/>
      <c r="N377" s="5"/>
      <c r="O377" s="5"/>
      <c r="P377" s="26"/>
      <c r="Q377" s="5"/>
      <c r="R377" s="5"/>
    </row>
    <row r="378" spans="2:25" s="27" customFormat="1" ht="17.25" customHeight="1">
      <c r="B378" s="663" t="s">
        <v>187</v>
      </c>
      <c r="C378" s="678"/>
      <c r="D378" s="678"/>
      <c r="E378" s="678"/>
      <c r="F378" s="678"/>
      <c r="G378" s="664"/>
      <c r="H378" s="663" t="s">
        <v>188</v>
      </c>
      <c r="I378" s="678"/>
      <c r="J378" s="678"/>
      <c r="K378" s="678"/>
      <c r="L378" s="678"/>
      <c r="M378" s="664"/>
      <c r="N378" s="663" t="s">
        <v>189</v>
      </c>
      <c r="O378" s="678"/>
      <c r="P378" s="678"/>
      <c r="Q378" s="678"/>
      <c r="R378" s="678"/>
      <c r="S378" s="664"/>
      <c r="T378" s="663" t="s">
        <v>212</v>
      </c>
      <c r="U378" s="678"/>
      <c r="V378" s="678"/>
      <c r="W378" s="678"/>
      <c r="X378" s="664"/>
      <c r="Y378"/>
    </row>
    <row r="379" spans="2:25" s="27" customFormat="1" ht="17.25" customHeight="1" thickBot="1">
      <c r="B379" s="665"/>
      <c r="C379" s="679"/>
      <c r="D379" s="679"/>
      <c r="E379" s="679"/>
      <c r="F379" s="679"/>
      <c r="G379" s="666"/>
      <c r="H379" s="665"/>
      <c r="I379" s="679"/>
      <c r="J379" s="679"/>
      <c r="K379" s="679"/>
      <c r="L379" s="679"/>
      <c r="M379" s="666"/>
      <c r="N379" s="665"/>
      <c r="O379" s="679"/>
      <c r="P379" s="679"/>
      <c r="Q379" s="679"/>
      <c r="R379" s="679"/>
      <c r="S379" s="666"/>
      <c r="T379" s="665"/>
      <c r="U379" s="679"/>
      <c r="V379" s="679"/>
      <c r="W379" s="679"/>
      <c r="X379" s="666"/>
      <c r="Y379"/>
    </row>
    <row r="380" spans="2:25" s="27" customFormat="1" ht="17.25" customHeight="1">
      <c r="B380" s="1016" t="s">
        <v>1168</v>
      </c>
      <c r="C380" s="1017"/>
      <c r="D380" s="1017"/>
      <c r="E380" s="1017"/>
      <c r="F380" s="1017"/>
      <c r="G380" s="1018"/>
      <c r="H380" s="1035" t="s">
        <v>1163</v>
      </c>
      <c r="I380" s="984"/>
      <c r="J380" s="984"/>
      <c r="K380" s="984"/>
      <c r="L380" s="984"/>
      <c r="M380" s="1053"/>
      <c r="N380" s="983" t="s">
        <v>1161</v>
      </c>
      <c r="O380" s="984"/>
      <c r="P380" s="984"/>
      <c r="Q380" s="984"/>
      <c r="R380" s="984"/>
      <c r="S380" s="985"/>
      <c r="T380" s="1035" t="s">
        <v>1160</v>
      </c>
      <c r="U380" s="984"/>
      <c r="V380" s="984"/>
      <c r="W380" s="984"/>
      <c r="X380" s="985"/>
      <c r="Y380"/>
    </row>
    <row r="381" spans="2:25" s="27" customFormat="1" ht="17.25" customHeight="1">
      <c r="B381" s="831" t="s">
        <v>1169</v>
      </c>
      <c r="C381" s="832"/>
      <c r="D381" s="832"/>
      <c r="E381" s="832"/>
      <c r="F381" s="832"/>
      <c r="G381" s="833"/>
      <c r="H381" s="722" t="s">
        <v>1164</v>
      </c>
      <c r="I381" s="720"/>
      <c r="J381" s="720"/>
      <c r="K381" s="720"/>
      <c r="L381" s="720"/>
      <c r="M381" s="723"/>
      <c r="N381" s="719" t="s">
        <v>1162</v>
      </c>
      <c r="O381" s="720"/>
      <c r="P381" s="720"/>
      <c r="Q381" s="720"/>
      <c r="R381" s="720"/>
      <c r="S381" s="721"/>
      <c r="T381" s="722"/>
      <c r="U381" s="720"/>
      <c r="V381" s="720"/>
      <c r="W381" s="720"/>
      <c r="X381" s="721"/>
      <c r="Y381"/>
    </row>
    <row r="382" spans="2:25" s="27" customFormat="1" ht="33.75" customHeight="1">
      <c r="B382" s="831" t="s">
        <v>1197</v>
      </c>
      <c r="C382" s="832"/>
      <c r="D382" s="832"/>
      <c r="E382" s="832"/>
      <c r="F382" s="832"/>
      <c r="G382" s="833"/>
      <c r="H382" s="722" t="s">
        <v>1165</v>
      </c>
      <c r="I382" s="720"/>
      <c r="J382" s="720"/>
      <c r="K382" s="720"/>
      <c r="L382" s="720"/>
      <c r="M382" s="723"/>
      <c r="N382" s="719" t="s">
        <v>1179</v>
      </c>
      <c r="O382" s="720"/>
      <c r="P382" s="720"/>
      <c r="Q382" s="720"/>
      <c r="R382" s="720"/>
      <c r="S382" s="721"/>
      <c r="T382" s="722"/>
      <c r="U382" s="720"/>
      <c r="V382" s="720"/>
      <c r="W382" s="720"/>
      <c r="X382" s="721"/>
      <c r="Y382"/>
    </row>
    <row r="383" spans="2:25" s="27" customFormat="1" ht="17.25" customHeight="1">
      <c r="B383" s="831" t="s">
        <v>1170</v>
      </c>
      <c r="C383" s="832"/>
      <c r="D383" s="832"/>
      <c r="E383" s="832"/>
      <c r="F383" s="832"/>
      <c r="G383" s="833"/>
      <c r="H383" s="722" t="s">
        <v>1166</v>
      </c>
      <c r="I383" s="720"/>
      <c r="J383" s="720"/>
      <c r="K383" s="720"/>
      <c r="L383" s="720"/>
      <c r="M383" s="723"/>
      <c r="N383" s="719" t="s">
        <v>1183</v>
      </c>
      <c r="O383" s="720"/>
      <c r="P383" s="720"/>
      <c r="Q383" s="720"/>
      <c r="R383" s="720"/>
      <c r="S383" s="721"/>
      <c r="T383" s="722"/>
      <c r="U383" s="720"/>
      <c r="V383" s="720"/>
      <c r="W383" s="720"/>
      <c r="X383" s="721"/>
      <c r="Y383"/>
    </row>
    <row r="384" spans="2:25" s="27" customFormat="1" ht="17.25" customHeight="1">
      <c r="B384" s="831" t="s">
        <v>1171</v>
      </c>
      <c r="C384" s="832"/>
      <c r="D384" s="832"/>
      <c r="E384" s="832"/>
      <c r="F384" s="832"/>
      <c r="G384" s="833"/>
      <c r="H384" s="722" t="s">
        <v>1167</v>
      </c>
      <c r="I384" s="720"/>
      <c r="J384" s="720"/>
      <c r="K384" s="720"/>
      <c r="L384" s="720"/>
      <c r="M384" s="723"/>
      <c r="N384" s="719" t="s">
        <v>1184</v>
      </c>
      <c r="O384" s="720"/>
      <c r="P384" s="720"/>
      <c r="Q384" s="720"/>
      <c r="R384" s="720"/>
      <c r="S384" s="721"/>
      <c r="T384" s="722"/>
      <c r="U384" s="720"/>
      <c r="V384" s="720"/>
      <c r="W384" s="720"/>
      <c r="X384" s="721"/>
      <c r="Y384"/>
    </row>
    <row r="385" spans="2:25" s="27" customFormat="1" ht="17.25" customHeight="1">
      <c r="B385" s="831" t="s">
        <v>1172</v>
      </c>
      <c r="C385" s="832"/>
      <c r="D385" s="832"/>
      <c r="E385" s="832"/>
      <c r="F385" s="832"/>
      <c r="G385" s="833"/>
      <c r="H385" s="722" t="s">
        <v>1195</v>
      </c>
      <c r="I385" s="720"/>
      <c r="J385" s="720"/>
      <c r="K385" s="720"/>
      <c r="L385" s="720"/>
      <c r="M385" s="723"/>
      <c r="N385" s="719" t="s">
        <v>1196</v>
      </c>
      <c r="O385" s="720"/>
      <c r="P385" s="720"/>
      <c r="Q385" s="720"/>
      <c r="R385" s="720"/>
      <c r="S385" s="721"/>
      <c r="T385" s="722"/>
      <c r="U385" s="720"/>
      <c r="V385" s="720"/>
      <c r="W385" s="720"/>
      <c r="X385" s="721"/>
      <c r="Y385"/>
    </row>
    <row r="386" spans="2:25" s="27" customFormat="1" ht="17.25" customHeight="1">
      <c r="B386" s="831" t="s">
        <v>1173</v>
      </c>
      <c r="C386" s="832"/>
      <c r="D386" s="832"/>
      <c r="E386" s="832"/>
      <c r="F386" s="832"/>
      <c r="G386" s="833"/>
      <c r="H386" s="722" t="s">
        <v>1198</v>
      </c>
      <c r="I386" s="720"/>
      <c r="J386" s="720"/>
      <c r="K386" s="720"/>
      <c r="L386" s="720"/>
      <c r="M386" s="723"/>
      <c r="N386" s="719"/>
      <c r="O386" s="720"/>
      <c r="P386" s="720"/>
      <c r="Q386" s="720"/>
      <c r="R386" s="720"/>
      <c r="S386" s="721"/>
      <c r="T386" s="722"/>
      <c r="U386" s="720"/>
      <c r="V386" s="720"/>
      <c r="W386" s="720"/>
      <c r="X386" s="721"/>
      <c r="Y386"/>
    </row>
    <row r="387" spans="2:25" s="27" customFormat="1" ht="17.25" customHeight="1">
      <c r="B387" s="831" t="s">
        <v>1174</v>
      </c>
      <c r="C387" s="832"/>
      <c r="D387" s="832"/>
      <c r="E387" s="832"/>
      <c r="F387" s="832"/>
      <c r="G387" s="833"/>
      <c r="H387" s="722" t="s">
        <v>1251</v>
      </c>
      <c r="I387" s="720"/>
      <c r="J387" s="720"/>
      <c r="K387" s="720"/>
      <c r="L387" s="720"/>
      <c r="M387" s="723"/>
      <c r="N387" s="719"/>
      <c r="O387" s="720"/>
      <c r="P387" s="720"/>
      <c r="Q387" s="720"/>
      <c r="R387" s="720"/>
      <c r="S387" s="721"/>
      <c r="T387" s="722"/>
      <c r="U387" s="720"/>
      <c r="V387" s="720"/>
      <c r="W387" s="720"/>
      <c r="X387" s="721"/>
      <c r="Y387"/>
    </row>
    <row r="388" spans="2:25" s="27" customFormat="1" ht="17.25" customHeight="1">
      <c r="B388" s="831" t="s">
        <v>1175</v>
      </c>
      <c r="C388" s="832"/>
      <c r="D388" s="832"/>
      <c r="E388" s="832"/>
      <c r="F388" s="832"/>
      <c r="G388" s="833"/>
      <c r="H388" s="722"/>
      <c r="I388" s="720"/>
      <c r="J388" s="720"/>
      <c r="K388" s="720"/>
      <c r="L388" s="720"/>
      <c r="M388" s="723"/>
      <c r="N388" s="719"/>
      <c r="O388" s="720"/>
      <c r="P388" s="720"/>
      <c r="Q388" s="720"/>
      <c r="R388" s="720"/>
      <c r="S388" s="721"/>
      <c r="T388" s="722"/>
      <c r="U388" s="720"/>
      <c r="V388" s="720"/>
      <c r="W388" s="720"/>
      <c r="X388" s="721"/>
      <c r="Y388"/>
    </row>
    <row r="389" spans="2:25" s="27" customFormat="1" ht="17.25" customHeight="1">
      <c r="B389" s="831" t="s">
        <v>1176</v>
      </c>
      <c r="C389" s="832"/>
      <c r="D389" s="832"/>
      <c r="E389" s="832"/>
      <c r="F389" s="832"/>
      <c r="G389" s="833"/>
      <c r="H389" s="722"/>
      <c r="I389" s="720"/>
      <c r="J389" s="720"/>
      <c r="K389" s="720"/>
      <c r="L389" s="720"/>
      <c r="M389" s="723"/>
      <c r="N389" s="719"/>
      <c r="O389" s="720"/>
      <c r="P389" s="720"/>
      <c r="Q389" s="720"/>
      <c r="R389" s="720"/>
      <c r="S389" s="721"/>
      <c r="T389" s="722"/>
      <c r="U389" s="720"/>
      <c r="V389" s="720"/>
      <c r="W389" s="720"/>
      <c r="X389" s="721"/>
      <c r="Y389"/>
    </row>
    <row r="390" spans="2:25" s="27" customFormat="1" ht="17.25" customHeight="1">
      <c r="B390" s="831" t="s">
        <v>1177</v>
      </c>
      <c r="C390" s="832"/>
      <c r="D390" s="832"/>
      <c r="E390" s="832"/>
      <c r="F390" s="832"/>
      <c r="G390" s="833"/>
      <c r="H390" s="722"/>
      <c r="I390" s="720"/>
      <c r="J390" s="720"/>
      <c r="K390" s="720"/>
      <c r="L390" s="720"/>
      <c r="M390" s="723"/>
      <c r="N390" s="719"/>
      <c r="O390" s="720"/>
      <c r="P390" s="720"/>
      <c r="Q390" s="720"/>
      <c r="R390" s="720"/>
      <c r="S390" s="721"/>
      <c r="T390" s="722"/>
      <c r="U390" s="720"/>
      <c r="V390" s="720"/>
      <c r="W390" s="720"/>
      <c r="X390" s="721"/>
      <c r="Y390"/>
    </row>
    <row r="391" spans="2:25" s="27" customFormat="1" ht="17.25" customHeight="1">
      <c r="B391" s="831" t="s">
        <v>1185</v>
      </c>
      <c r="C391" s="832"/>
      <c r="D391" s="832"/>
      <c r="E391" s="832"/>
      <c r="F391" s="832"/>
      <c r="G391" s="833"/>
      <c r="H391" s="722"/>
      <c r="I391" s="720"/>
      <c r="J391" s="720"/>
      <c r="K391" s="720"/>
      <c r="L391" s="720"/>
      <c r="M391" s="723"/>
      <c r="N391" s="719"/>
      <c r="O391" s="720"/>
      <c r="P391" s="720"/>
      <c r="Q391" s="720"/>
      <c r="R391" s="720"/>
      <c r="S391" s="721"/>
      <c r="T391" s="722"/>
      <c r="U391" s="720"/>
      <c r="V391" s="720"/>
      <c r="W391" s="720"/>
      <c r="X391" s="721"/>
      <c r="Y391"/>
    </row>
    <row r="392" spans="2:25" s="27" customFormat="1" ht="17.25" customHeight="1">
      <c r="B392" s="831" t="s">
        <v>1186</v>
      </c>
      <c r="C392" s="832"/>
      <c r="D392" s="832"/>
      <c r="E392" s="832"/>
      <c r="F392" s="832"/>
      <c r="G392" s="833"/>
      <c r="H392" s="722"/>
      <c r="I392" s="720"/>
      <c r="J392" s="720"/>
      <c r="K392" s="720"/>
      <c r="L392" s="720"/>
      <c r="M392" s="723"/>
      <c r="N392" s="719"/>
      <c r="O392" s="720"/>
      <c r="P392" s="720"/>
      <c r="Q392" s="720"/>
      <c r="R392" s="720"/>
      <c r="S392" s="721"/>
      <c r="T392" s="722"/>
      <c r="U392" s="720"/>
      <c r="V392" s="720"/>
      <c r="W392" s="720"/>
      <c r="X392" s="721"/>
      <c r="Y392"/>
    </row>
    <row r="393" spans="2:25" s="27" customFormat="1" ht="17.25" customHeight="1">
      <c r="B393" s="831" t="s">
        <v>1187</v>
      </c>
      <c r="C393" s="832"/>
      <c r="D393" s="832"/>
      <c r="E393" s="832"/>
      <c r="F393" s="832"/>
      <c r="G393" s="833"/>
      <c r="H393" s="722"/>
      <c r="I393" s="720"/>
      <c r="J393" s="720"/>
      <c r="K393" s="720"/>
      <c r="L393" s="720"/>
      <c r="M393" s="723"/>
      <c r="N393" s="719"/>
      <c r="O393" s="720"/>
      <c r="P393" s="720"/>
      <c r="Q393" s="720"/>
      <c r="R393" s="720"/>
      <c r="S393" s="721"/>
      <c r="T393" s="722"/>
      <c r="U393" s="720"/>
      <c r="V393" s="720"/>
      <c r="W393" s="720"/>
      <c r="X393" s="721"/>
      <c r="Y393"/>
    </row>
    <row r="394" spans="2:25" s="27" customFormat="1" ht="17.25" customHeight="1">
      <c r="B394" s="831" t="s">
        <v>1185</v>
      </c>
      <c r="C394" s="832"/>
      <c r="D394" s="832"/>
      <c r="E394" s="832"/>
      <c r="F394" s="832"/>
      <c r="G394" s="833"/>
      <c r="H394" s="722"/>
      <c r="I394" s="720"/>
      <c r="J394" s="720"/>
      <c r="K394" s="720"/>
      <c r="L394" s="720"/>
      <c r="M394" s="723"/>
      <c r="N394" s="719"/>
      <c r="O394" s="720"/>
      <c r="P394" s="720"/>
      <c r="Q394" s="720"/>
      <c r="R394" s="720"/>
      <c r="S394" s="721"/>
      <c r="T394" s="722"/>
      <c r="U394" s="720"/>
      <c r="V394" s="720"/>
      <c r="W394" s="720"/>
      <c r="X394" s="721"/>
      <c r="Y394"/>
    </row>
    <row r="395" spans="2:25" s="27" customFormat="1" ht="17.25" customHeight="1">
      <c r="B395" s="831" t="s">
        <v>1188</v>
      </c>
      <c r="C395" s="832"/>
      <c r="D395" s="832"/>
      <c r="E395" s="832"/>
      <c r="F395" s="832"/>
      <c r="G395" s="833"/>
      <c r="H395" s="722"/>
      <c r="I395" s="720"/>
      <c r="J395" s="720"/>
      <c r="K395" s="720"/>
      <c r="L395" s="720"/>
      <c r="M395" s="723"/>
      <c r="N395" s="719"/>
      <c r="O395" s="720"/>
      <c r="P395" s="720"/>
      <c r="Q395" s="720"/>
      <c r="R395" s="720"/>
      <c r="S395" s="721"/>
      <c r="T395" s="722"/>
      <c r="U395" s="720"/>
      <c r="V395" s="720"/>
      <c r="W395" s="720"/>
      <c r="X395" s="721"/>
      <c r="Y395"/>
    </row>
    <row r="396" spans="2:25" s="27" customFormat="1" ht="17.25" customHeight="1">
      <c r="B396" s="831" t="s">
        <v>1189</v>
      </c>
      <c r="C396" s="832"/>
      <c r="D396" s="832"/>
      <c r="E396" s="832"/>
      <c r="F396" s="832"/>
      <c r="G396" s="833"/>
      <c r="H396" s="722"/>
      <c r="I396" s="720"/>
      <c r="J396" s="720"/>
      <c r="K396" s="720"/>
      <c r="L396" s="720"/>
      <c r="M396" s="723"/>
      <c r="N396" s="719"/>
      <c r="O396" s="720"/>
      <c r="P396" s="720"/>
      <c r="Q396" s="720"/>
      <c r="R396" s="720"/>
      <c r="S396" s="721"/>
      <c r="T396" s="722"/>
      <c r="U396" s="720"/>
      <c r="V396" s="720"/>
      <c r="W396" s="720"/>
      <c r="X396" s="721"/>
      <c r="Y396"/>
    </row>
    <row r="397" spans="2:25" s="27" customFormat="1" ht="17.25" customHeight="1">
      <c r="B397" s="831" t="s">
        <v>1190</v>
      </c>
      <c r="C397" s="832"/>
      <c r="D397" s="832"/>
      <c r="E397" s="832"/>
      <c r="F397" s="832"/>
      <c r="G397" s="833"/>
      <c r="H397" s="722"/>
      <c r="I397" s="720"/>
      <c r="J397" s="720"/>
      <c r="K397" s="720"/>
      <c r="L397" s="720"/>
      <c r="M397" s="723"/>
      <c r="N397" s="719"/>
      <c r="O397" s="720"/>
      <c r="P397" s="720"/>
      <c r="Q397" s="720"/>
      <c r="R397" s="720"/>
      <c r="S397" s="721"/>
      <c r="T397" s="722"/>
      <c r="U397" s="720"/>
      <c r="V397" s="720"/>
      <c r="W397" s="720"/>
      <c r="X397" s="721"/>
      <c r="Y397"/>
    </row>
    <row r="398" spans="2:25" s="27" customFormat="1" ht="17.25" customHeight="1">
      <c r="B398" s="831" t="s">
        <v>1191</v>
      </c>
      <c r="C398" s="832"/>
      <c r="D398" s="832"/>
      <c r="E398" s="832"/>
      <c r="F398" s="832"/>
      <c r="G398" s="833"/>
      <c r="H398" s="722"/>
      <c r="I398" s="720"/>
      <c r="J398" s="720"/>
      <c r="K398" s="720"/>
      <c r="L398" s="720"/>
      <c r="M398" s="723"/>
      <c r="N398" s="719"/>
      <c r="O398" s="720"/>
      <c r="P398" s="720"/>
      <c r="Q398" s="720"/>
      <c r="R398" s="720"/>
      <c r="S398" s="721"/>
      <c r="T398" s="722"/>
      <c r="U398" s="720"/>
      <c r="V398" s="720"/>
      <c r="W398" s="720"/>
      <c r="X398" s="721"/>
      <c r="Y398"/>
    </row>
    <row r="399" spans="2:25" s="27" customFormat="1" ht="17.25" customHeight="1">
      <c r="B399" s="831" t="s">
        <v>1192</v>
      </c>
      <c r="C399" s="832"/>
      <c r="D399" s="832"/>
      <c r="E399" s="832"/>
      <c r="F399" s="832"/>
      <c r="G399" s="833"/>
      <c r="H399" s="722"/>
      <c r="I399" s="720"/>
      <c r="J399" s="720"/>
      <c r="K399" s="720"/>
      <c r="L399" s="720"/>
      <c r="M399" s="723"/>
      <c r="N399" s="719"/>
      <c r="O399" s="720"/>
      <c r="P399" s="720"/>
      <c r="Q399" s="720"/>
      <c r="R399" s="720"/>
      <c r="S399" s="721"/>
      <c r="T399" s="722"/>
      <c r="U399" s="720"/>
      <c r="V399" s="720"/>
      <c r="W399" s="720"/>
      <c r="X399" s="721"/>
      <c r="Y399"/>
    </row>
    <row r="400" spans="2:25" s="27" customFormat="1" ht="17.25" customHeight="1">
      <c r="B400" s="1182" t="s">
        <v>1199</v>
      </c>
      <c r="C400" s="1183"/>
      <c r="D400" s="1183"/>
      <c r="E400" s="1183"/>
      <c r="F400" s="1183"/>
      <c r="G400" s="1184"/>
      <c r="H400" s="1185"/>
      <c r="I400" s="1183"/>
      <c r="J400" s="1183"/>
      <c r="K400" s="1183"/>
      <c r="L400" s="1183"/>
      <c r="M400" s="1184"/>
      <c r="N400" s="1185"/>
      <c r="O400" s="1183"/>
      <c r="P400" s="1183"/>
      <c r="Q400" s="1183"/>
      <c r="R400" s="1183"/>
      <c r="S400" s="1184"/>
      <c r="T400" s="1185"/>
      <c r="U400" s="1183"/>
      <c r="V400" s="1183"/>
      <c r="W400" s="1183"/>
      <c r="X400" s="1184"/>
      <c r="Y400"/>
    </row>
    <row r="401" spans="2:25" s="27" customFormat="1" ht="17.25" customHeight="1">
      <c r="B401" s="831" t="s">
        <v>1193</v>
      </c>
      <c r="C401" s="832"/>
      <c r="D401" s="832"/>
      <c r="E401" s="832"/>
      <c r="F401" s="832"/>
      <c r="G401" s="833"/>
      <c r="H401" s="722"/>
      <c r="I401" s="720"/>
      <c r="J401" s="720"/>
      <c r="K401" s="720"/>
      <c r="L401" s="720"/>
      <c r="M401" s="723"/>
      <c r="N401" s="719"/>
      <c r="O401" s="720"/>
      <c r="P401" s="720"/>
      <c r="Q401" s="720"/>
      <c r="R401" s="720"/>
      <c r="S401" s="721"/>
      <c r="T401" s="722"/>
      <c r="U401" s="720"/>
      <c r="V401" s="720"/>
      <c r="W401" s="720"/>
      <c r="X401" s="721"/>
      <c r="Y401"/>
    </row>
    <row r="402" spans="2:25" s="27" customFormat="1" ht="27.75" customHeight="1" thickBot="1">
      <c r="B402" s="716" t="s">
        <v>1194</v>
      </c>
      <c r="C402" s="717"/>
      <c r="D402" s="717"/>
      <c r="E402" s="717"/>
      <c r="F402" s="717"/>
      <c r="G402" s="718"/>
      <c r="H402" s="834"/>
      <c r="I402" s="829"/>
      <c r="J402" s="829"/>
      <c r="K402" s="829"/>
      <c r="L402" s="829"/>
      <c r="M402" s="1036"/>
      <c r="N402" s="828"/>
      <c r="O402" s="829"/>
      <c r="P402" s="829"/>
      <c r="Q402" s="829"/>
      <c r="R402" s="829"/>
      <c r="S402" s="830"/>
      <c r="T402" s="834"/>
      <c r="U402" s="829"/>
      <c r="V402" s="829"/>
      <c r="W402" s="829"/>
      <c r="X402" s="830"/>
      <c r="Y402"/>
    </row>
    <row r="403" spans="2:25" s="27" customFormat="1" ht="17.25" customHeight="1">
      <c r="B403" s="5"/>
      <c r="C403" s="5"/>
      <c r="D403" s="5"/>
      <c r="E403" s="5"/>
      <c r="F403" s="5"/>
      <c r="G403" s="5"/>
      <c r="H403" s="5"/>
      <c r="I403" s="5"/>
      <c r="J403" s="5"/>
      <c r="K403" s="5"/>
      <c r="L403" s="5"/>
      <c r="M403" s="5"/>
      <c r="N403" s="5"/>
      <c r="O403" s="5"/>
      <c r="P403" s="26"/>
      <c r="Q403" s="5"/>
      <c r="R403" s="5"/>
      <c r="Y403"/>
    </row>
    <row r="404" spans="2:25" ht="17.25" customHeight="1">
      <c r="B404" s="757" t="s">
        <v>271</v>
      </c>
      <c r="C404" s="757"/>
      <c r="D404" s="757"/>
      <c r="E404" s="757"/>
      <c r="F404" s="757"/>
      <c r="G404" s="757"/>
      <c r="H404" s="757"/>
    </row>
    <row r="405" spans="2:25" ht="17.25" customHeight="1"/>
    <row r="406" spans="2:25" ht="17.25" customHeight="1" thickBot="1">
      <c r="B406" s="652" t="s">
        <v>996</v>
      </c>
      <c r="C406" s="652"/>
      <c r="D406" s="652"/>
      <c r="E406" s="652"/>
      <c r="M406" s="652" t="s">
        <v>997</v>
      </c>
      <c r="N406" s="652"/>
      <c r="O406" s="652"/>
      <c r="P406" s="652"/>
    </row>
    <row r="407" spans="2:25" ht="17.25" customHeight="1">
      <c r="B407" s="699" t="s">
        <v>110</v>
      </c>
      <c r="C407" s="893"/>
      <c r="D407" s="700"/>
      <c r="E407" s="581" t="s">
        <v>111</v>
      </c>
      <c r="F407" s="1019" t="s">
        <v>207</v>
      </c>
      <c r="G407" s="587" t="s">
        <v>112</v>
      </c>
      <c r="H407" s="634"/>
      <c r="I407" s="535"/>
      <c r="J407" s="543" t="s">
        <v>111</v>
      </c>
      <c r="K407" s="581" t="s">
        <v>207</v>
      </c>
      <c r="L407" s="49"/>
      <c r="M407" s="699" t="s">
        <v>110</v>
      </c>
      <c r="N407" s="893"/>
      <c r="O407" s="700"/>
      <c r="P407" s="581" t="s">
        <v>111</v>
      </c>
      <c r="Q407" s="1019" t="s">
        <v>207</v>
      </c>
      <c r="R407" s="587" t="s">
        <v>112</v>
      </c>
      <c r="S407" s="634"/>
      <c r="T407" s="535"/>
      <c r="U407" s="543" t="s">
        <v>111</v>
      </c>
      <c r="V407" s="581" t="s">
        <v>207</v>
      </c>
    </row>
    <row r="408" spans="2:25" ht="17.25" customHeight="1">
      <c r="B408" s="701"/>
      <c r="C408" s="713"/>
      <c r="D408" s="702"/>
      <c r="E408" s="582"/>
      <c r="F408" s="1020"/>
      <c r="G408" s="588"/>
      <c r="H408" s="635"/>
      <c r="I408" s="537"/>
      <c r="J408" s="544"/>
      <c r="K408" s="582"/>
      <c r="L408" s="49"/>
      <c r="M408" s="701"/>
      <c r="N408" s="713"/>
      <c r="O408" s="702"/>
      <c r="P408" s="582"/>
      <c r="Q408" s="1020"/>
      <c r="R408" s="588"/>
      <c r="S408" s="635"/>
      <c r="T408" s="537"/>
      <c r="U408" s="544"/>
      <c r="V408" s="582"/>
    </row>
    <row r="409" spans="2:25" ht="17.25" customHeight="1">
      <c r="B409" s="701"/>
      <c r="C409" s="713"/>
      <c r="D409" s="702"/>
      <c r="E409" s="582"/>
      <c r="F409" s="1020"/>
      <c r="G409" s="588"/>
      <c r="H409" s="635"/>
      <c r="I409" s="537"/>
      <c r="J409" s="544"/>
      <c r="K409" s="582"/>
      <c r="L409" s="49"/>
      <c r="M409" s="701"/>
      <c r="N409" s="713"/>
      <c r="O409" s="702"/>
      <c r="P409" s="582"/>
      <c r="Q409" s="1020"/>
      <c r="R409" s="588"/>
      <c r="S409" s="635"/>
      <c r="T409" s="537"/>
      <c r="U409" s="544"/>
      <c r="V409" s="582"/>
    </row>
    <row r="410" spans="2:25" ht="17.25" customHeight="1">
      <c r="B410" s="701"/>
      <c r="C410" s="713"/>
      <c r="D410" s="702"/>
      <c r="E410" s="582"/>
      <c r="F410" s="1020"/>
      <c r="G410" s="588"/>
      <c r="H410" s="635"/>
      <c r="I410" s="537"/>
      <c r="J410" s="544"/>
      <c r="K410" s="582"/>
      <c r="L410" s="49"/>
      <c r="M410" s="701"/>
      <c r="N410" s="713"/>
      <c r="O410" s="702"/>
      <c r="P410" s="582"/>
      <c r="Q410" s="1020"/>
      <c r="R410" s="588"/>
      <c r="S410" s="635"/>
      <c r="T410" s="537"/>
      <c r="U410" s="544"/>
      <c r="V410" s="582"/>
    </row>
    <row r="411" spans="2:25" ht="17.25" customHeight="1" thickBot="1">
      <c r="B411" s="703"/>
      <c r="C411" s="714"/>
      <c r="D411" s="615"/>
      <c r="E411" s="583"/>
      <c r="F411" s="1021"/>
      <c r="G411" s="555"/>
      <c r="H411" s="556"/>
      <c r="I411" s="557"/>
      <c r="J411" s="545"/>
      <c r="K411" s="583"/>
      <c r="L411" s="49"/>
      <c r="M411" s="703"/>
      <c r="N411" s="714"/>
      <c r="O411" s="615"/>
      <c r="P411" s="583"/>
      <c r="Q411" s="1021"/>
      <c r="R411" s="555"/>
      <c r="S411" s="556"/>
      <c r="T411" s="557"/>
      <c r="U411" s="545"/>
      <c r="V411" s="583"/>
    </row>
    <row r="412" spans="2:25" ht="17.25" customHeight="1">
      <c r="B412" s="733" t="s">
        <v>1091</v>
      </c>
      <c r="C412" s="734"/>
      <c r="D412" s="735"/>
      <c r="E412" s="188">
        <v>101</v>
      </c>
      <c r="F412" s="189" t="s">
        <v>1106</v>
      </c>
      <c r="G412" s="733" t="s">
        <v>1110</v>
      </c>
      <c r="H412" s="734"/>
      <c r="I412" s="735"/>
      <c r="J412" s="190">
        <v>16</v>
      </c>
      <c r="K412" s="188" t="s">
        <v>50</v>
      </c>
      <c r="L412" s="154"/>
      <c r="M412" s="733" t="s">
        <v>1088</v>
      </c>
      <c r="N412" s="734"/>
      <c r="O412" s="735"/>
      <c r="P412" s="188">
        <v>142</v>
      </c>
      <c r="Q412" s="189" t="s">
        <v>1093</v>
      </c>
      <c r="R412" s="733" t="s">
        <v>1104</v>
      </c>
      <c r="S412" s="734"/>
      <c r="T412" s="735"/>
      <c r="U412" s="156">
        <v>20</v>
      </c>
      <c r="V412" s="155" t="s">
        <v>1255</v>
      </c>
    </row>
    <row r="413" spans="2:25" ht="17.25" customHeight="1">
      <c r="B413" s="589" t="s">
        <v>1107</v>
      </c>
      <c r="C413" s="590"/>
      <c r="D413" s="591"/>
      <c r="E413" s="191">
        <v>31</v>
      </c>
      <c r="F413" s="192" t="s">
        <v>49</v>
      </c>
      <c r="G413" s="589" t="s">
        <v>1252</v>
      </c>
      <c r="H413" s="590"/>
      <c r="I413" s="591"/>
      <c r="J413" s="193">
        <v>15</v>
      </c>
      <c r="K413" s="191" t="s">
        <v>1253</v>
      </c>
      <c r="L413" s="154"/>
      <c r="M413" s="589" t="s">
        <v>1089</v>
      </c>
      <c r="N413" s="590"/>
      <c r="O413" s="591"/>
      <c r="P413" s="191">
        <v>19</v>
      </c>
      <c r="Q413" s="192" t="s">
        <v>1094</v>
      </c>
      <c r="R413" s="589" t="s">
        <v>1105</v>
      </c>
      <c r="S413" s="590"/>
      <c r="T413" s="591"/>
      <c r="U413" s="153">
        <v>15</v>
      </c>
      <c r="V413" s="157" t="s">
        <v>1256</v>
      </c>
    </row>
    <row r="414" spans="2:25" ht="17.25" customHeight="1">
      <c r="B414" s="589" t="s">
        <v>1108</v>
      </c>
      <c r="C414" s="590"/>
      <c r="D414" s="591"/>
      <c r="E414" s="191">
        <v>15</v>
      </c>
      <c r="F414" s="192" t="s">
        <v>48</v>
      </c>
      <c r="G414" s="589" t="s">
        <v>1254</v>
      </c>
      <c r="H414" s="590"/>
      <c r="I414" s="591"/>
      <c r="J414" s="193">
        <v>15</v>
      </c>
      <c r="K414" s="191" t="s">
        <v>1253</v>
      </c>
      <c r="L414" s="154"/>
      <c r="M414" s="589" t="s">
        <v>1090</v>
      </c>
      <c r="N414" s="590"/>
      <c r="O414" s="591"/>
      <c r="P414" s="191">
        <v>47</v>
      </c>
      <c r="Q414" s="192" t="s">
        <v>1095</v>
      </c>
      <c r="R414" s="589" t="s">
        <v>1257</v>
      </c>
      <c r="S414" s="590"/>
      <c r="T414" s="591"/>
      <c r="U414" s="153">
        <v>16</v>
      </c>
      <c r="V414" s="157" t="s">
        <v>1259</v>
      </c>
    </row>
    <row r="415" spans="2:25" ht="17.25" customHeight="1">
      <c r="B415" s="589" t="s">
        <v>1109</v>
      </c>
      <c r="C415" s="590"/>
      <c r="D415" s="591"/>
      <c r="E415" s="191">
        <v>117</v>
      </c>
      <c r="F415" s="192" t="s">
        <v>527</v>
      </c>
      <c r="G415" s="589" t="s">
        <v>1262</v>
      </c>
      <c r="H415" s="590"/>
      <c r="I415" s="591"/>
      <c r="J415" s="193">
        <v>15</v>
      </c>
      <c r="K415" s="191" t="s">
        <v>1263</v>
      </c>
      <c r="L415" s="154"/>
      <c r="M415" s="589" t="s">
        <v>1091</v>
      </c>
      <c r="N415" s="590"/>
      <c r="O415" s="591"/>
      <c r="P415" s="191">
        <v>33</v>
      </c>
      <c r="Q415" s="192" t="s">
        <v>52</v>
      </c>
      <c r="R415" s="589" t="s">
        <v>1261</v>
      </c>
      <c r="S415" s="590"/>
      <c r="T415" s="591"/>
      <c r="U415" s="153">
        <v>15</v>
      </c>
      <c r="V415" s="157" t="s">
        <v>1256</v>
      </c>
    </row>
    <row r="416" spans="2:25" ht="17.25" customHeight="1">
      <c r="B416" s="589"/>
      <c r="C416" s="590"/>
      <c r="D416" s="591"/>
      <c r="E416" s="191"/>
      <c r="F416" s="192"/>
      <c r="G416" s="589" t="s">
        <v>1266</v>
      </c>
      <c r="H416" s="590"/>
      <c r="I416" s="591"/>
      <c r="J416" s="193">
        <v>15</v>
      </c>
      <c r="K416" s="191" t="s">
        <v>1263</v>
      </c>
      <c r="L416" s="154"/>
      <c r="M416" s="589" t="s">
        <v>1092</v>
      </c>
      <c r="N416" s="590"/>
      <c r="O416" s="591"/>
      <c r="P416" s="191">
        <v>38</v>
      </c>
      <c r="Q416" s="192" t="s">
        <v>1096</v>
      </c>
      <c r="R416" s="589" t="s">
        <v>1267</v>
      </c>
      <c r="S416" s="590"/>
      <c r="T416" s="591"/>
      <c r="U416" s="153">
        <v>15</v>
      </c>
      <c r="V416" s="157" t="s">
        <v>1268</v>
      </c>
    </row>
    <row r="417" spans="2:42" ht="17.25" customHeight="1">
      <c r="B417" s="13"/>
      <c r="C417" s="13"/>
      <c r="D417" s="13"/>
      <c r="E417" s="13"/>
      <c r="F417" s="13"/>
      <c r="G417" s="13"/>
      <c r="H417" s="13"/>
      <c r="I417" s="13"/>
    </row>
    <row r="418" spans="2:42" ht="17.25" customHeight="1" thickBot="1">
      <c r="B418" s="652" t="s">
        <v>998</v>
      </c>
      <c r="C418" s="652"/>
      <c r="D418" s="652"/>
      <c r="E418" s="652"/>
      <c r="M418" s="652" t="s">
        <v>723</v>
      </c>
      <c r="N418" s="652"/>
      <c r="O418" s="652"/>
      <c r="P418" s="652"/>
      <c r="Q418" s="13"/>
      <c r="R418" s="13"/>
      <c r="S418" s="13"/>
      <c r="T418" s="13"/>
      <c r="AE418" s="5"/>
      <c r="AF418" s="5"/>
      <c r="AG418" s="5"/>
      <c r="AH418" s="5"/>
      <c r="AI418" s="5"/>
      <c r="AJ418" s="5"/>
      <c r="AK418" s="5"/>
      <c r="AL418" s="5"/>
      <c r="AM418" s="5"/>
      <c r="AN418" s="5"/>
      <c r="AO418" s="5"/>
      <c r="AP418" s="5"/>
    </row>
    <row r="419" spans="2:42" ht="17.25" customHeight="1">
      <c r="B419" s="699" t="s">
        <v>110</v>
      </c>
      <c r="C419" s="893"/>
      <c r="D419" s="700"/>
      <c r="E419" s="581" t="s">
        <v>111</v>
      </c>
      <c r="F419" s="1019" t="s">
        <v>207</v>
      </c>
      <c r="G419" s="587" t="s">
        <v>112</v>
      </c>
      <c r="H419" s="634"/>
      <c r="I419" s="535"/>
      <c r="J419" s="543" t="s">
        <v>111</v>
      </c>
      <c r="K419" s="581" t="s">
        <v>207</v>
      </c>
      <c r="L419" s="49"/>
      <c r="M419" s="844" t="s">
        <v>160</v>
      </c>
      <c r="N419" s="845"/>
      <c r="O419" s="845"/>
      <c r="P419" s="845"/>
      <c r="Q419" s="845"/>
      <c r="R419" s="845"/>
      <c r="S419" s="543" t="s">
        <v>600</v>
      </c>
      <c r="T419" s="535" t="s">
        <v>207</v>
      </c>
      <c r="AE419" s="5"/>
      <c r="AF419" s="5"/>
      <c r="AG419" s="5"/>
      <c r="AH419" s="5"/>
      <c r="AI419" s="5"/>
      <c r="AJ419" s="5"/>
      <c r="AK419" s="5"/>
      <c r="AL419" s="5"/>
      <c r="AM419" s="5"/>
      <c r="AN419" s="5"/>
      <c r="AO419" s="5"/>
      <c r="AP419" s="5"/>
    </row>
    <row r="420" spans="2:42" ht="17.25" customHeight="1">
      <c r="B420" s="701"/>
      <c r="C420" s="713"/>
      <c r="D420" s="702"/>
      <c r="E420" s="582"/>
      <c r="F420" s="1020"/>
      <c r="G420" s="588"/>
      <c r="H420" s="635"/>
      <c r="I420" s="537"/>
      <c r="J420" s="544"/>
      <c r="K420" s="582"/>
      <c r="L420" s="49"/>
      <c r="M420" s="1003"/>
      <c r="N420" s="1004"/>
      <c r="O420" s="1004"/>
      <c r="P420" s="1004"/>
      <c r="Q420" s="1004"/>
      <c r="R420" s="1004"/>
      <c r="S420" s="544"/>
      <c r="T420" s="537"/>
      <c r="AE420" s="5"/>
      <c r="AF420" s="5"/>
      <c r="AG420" s="5"/>
      <c r="AH420" s="5"/>
      <c r="AI420" s="5"/>
      <c r="AJ420" s="5"/>
      <c r="AK420" s="5"/>
      <c r="AL420" s="5"/>
      <c r="AM420" s="5"/>
      <c r="AN420" s="5"/>
      <c r="AO420" s="5"/>
      <c r="AP420" s="5"/>
    </row>
    <row r="421" spans="2:42" ht="17.25" customHeight="1">
      <c r="B421" s="701"/>
      <c r="C421" s="713"/>
      <c r="D421" s="702"/>
      <c r="E421" s="582"/>
      <c r="F421" s="1020"/>
      <c r="G421" s="588"/>
      <c r="H421" s="635"/>
      <c r="I421" s="537"/>
      <c r="J421" s="544"/>
      <c r="K421" s="582"/>
      <c r="L421" s="49"/>
      <c r="M421" s="1003"/>
      <c r="N421" s="1004"/>
      <c r="O421" s="1004"/>
      <c r="P421" s="1004"/>
      <c r="Q421" s="1004"/>
      <c r="R421" s="1004"/>
      <c r="S421" s="544"/>
      <c r="T421" s="537"/>
      <c r="AE421" s="5"/>
      <c r="AF421" s="5"/>
      <c r="AG421" s="5"/>
      <c r="AH421" s="5"/>
      <c r="AI421" s="5"/>
      <c r="AJ421" s="5"/>
      <c r="AK421" s="5"/>
      <c r="AL421" s="5"/>
      <c r="AM421" s="5"/>
      <c r="AN421" s="5"/>
      <c r="AO421" s="5"/>
      <c r="AP421" s="5"/>
    </row>
    <row r="422" spans="2:42" ht="17.25" customHeight="1">
      <c r="B422" s="701"/>
      <c r="C422" s="713"/>
      <c r="D422" s="702"/>
      <c r="E422" s="582"/>
      <c r="F422" s="1020"/>
      <c r="G422" s="588"/>
      <c r="H422" s="635"/>
      <c r="I422" s="537"/>
      <c r="J422" s="544"/>
      <c r="K422" s="582"/>
      <c r="L422" s="49"/>
      <c r="M422" s="1003"/>
      <c r="N422" s="1004"/>
      <c r="O422" s="1004"/>
      <c r="P422" s="1004"/>
      <c r="Q422" s="1004"/>
      <c r="R422" s="1004"/>
      <c r="S422" s="544"/>
      <c r="T422" s="537"/>
      <c r="AE422" s="5"/>
      <c r="AF422" s="5"/>
      <c r="AG422" s="5"/>
      <c r="AH422" s="5"/>
      <c r="AI422" s="5"/>
      <c r="AJ422" s="5"/>
      <c r="AK422" s="5"/>
      <c r="AL422" s="5"/>
      <c r="AM422" s="5"/>
      <c r="AN422" s="5"/>
      <c r="AO422" s="5"/>
      <c r="AP422" s="5"/>
    </row>
    <row r="423" spans="2:42" ht="17.25" customHeight="1" thickBot="1">
      <c r="B423" s="703"/>
      <c r="C423" s="714"/>
      <c r="D423" s="615"/>
      <c r="E423" s="583"/>
      <c r="F423" s="1021"/>
      <c r="G423" s="555"/>
      <c r="H423" s="556"/>
      <c r="I423" s="557"/>
      <c r="J423" s="545"/>
      <c r="K423" s="583"/>
      <c r="L423" s="49"/>
      <c r="M423" s="1003"/>
      <c r="N423" s="1004"/>
      <c r="O423" s="1004"/>
      <c r="P423" s="1004"/>
      <c r="Q423" s="1004"/>
      <c r="R423" s="1004"/>
      <c r="S423" s="544"/>
      <c r="T423" s="537"/>
      <c r="AE423" s="5"/>
      <c r="AF423" s="5"/>
      <c r="AG423" s="642"/>
      <c r="AH423" s="642"/>
      <c r="AI423" s="642"/>
      <c r="AJ423" s="625"/>
      <c r="AK423" s="625"/>
      <c r="AL423" s="5"/>
      <c r="AM423" s="5"/>
      <c r="AN423" s="5"/>
      <c r="AO423" s="5"/>
      <c r="AP423" s="5"/>
    </row>
    <row r="424" spans="2:42" ht="17.25" customHeight="1">
      <c r="B424" s="1193" t="s">
        <v>1097</v>
      </c>
      <c r="C424" s="658"/>
      <c r="D424" s="659"/>
      <c r="E424" s="442">
        <v>32</v>
      </c>
      <c r="F424" s="439" t="s">
        <v>1103</v>
      </c>
      <c r="G424" s="657" t="s">
        <v>1260</v>
      </c>
      <c r="H424" s="658"/>
      <c r="I424" s="659"/>
      <c r="J424" s="184">
        <v>15</v>
      </c>
      <c r="K424" s="185" t="s">
        <v>1258</v>
      </c>
      <c r="L424" s="49"/>
      <c r="M424" s="1013"/>
      <c r="N424" s="1014"/>
      <c r="O424" s="1014"/>
      <c r="P424" s="1014"/>
      <c r="Q424" s="1014"/>
      <c r="R424" s="1015"/>
      <c r="S424" s="313"/>
      <c r="T424" s="313"/>
      <c r="AE424" s="5"/>
      <c r="AF424" s="5"/>
      <c r="AG424" s="642"/>
      <c r="AH424" s="642"/>
      <c r="AI424" s="642"/>
      <c r="AJ424" s="625"/>
      <c r="AK424" s="625"/>
      <c r="AL424" s="5"/>
      <c r="AM424" s="5"/>
      <c r="AN424" s="5"/>
      <c r="AO424" s="5"/>
      <c r="AP424" s="5"/>
    </row>
    <row r="425" spans="2:42" ht="17.25" customHeight="1">
      <c r="B425" s="639" t="s">
        <v>1098</v>
      </c>
      <c r="C425" s="640"/>
      <c r="D425" s="641"/>
      <c r="E425" s="440">
        <v>14</v>
      </c>
      <c r="F425" s="438" t="s">
        <v>1103</v>
      </c>
      <c r="G425" s="639" t="s">
        <v>1264</v>
      </c>
      <c r="H425" s="640"/>
      <c r="I425" s="641"/>
      <c r="J425" s="186">
        <v>15</v>
      </c>
      <c r="K425" s="187" t="s">
        <v>1265</v>
      </c>
      <c r="L425" s="49"/>
      <c r="M425" s="589"/>
      <c r="N425" s="590"/>
      <c r="O425" s="590"/>
      <c r="P425" s="590"/>
      <c r="Q425" s="590"/>
      <c r="R425" s="591"/>
      <c r="S425" s="157"/>
      <c r="T425" s="157"/>
      <c r="AA425" t="s">
        <v>722</v>
      </c>
      <c r="AE425" s="5"/>
      <c r="AF425" s="5"/>
      <c r="AG425" s="642"/>
      <c r="AH425" s="642"/>
      <c r="AI425" s="642"/>
      <c r="AJ425" s="625"/>
      <c r="AK425" s="625"/>
      <c r="AL425" s="5"/>
      <c r="AM425" s="5"/>
      <c r="AN425" s="5"/>
      <c r="AO425" s="5"/>
      <c r="AP425" s="5"/>
    </row>
    <row r="426" spans="2:42" ht="17.25" customHeight="1">
      <c r="B426" s="639" t="s">
        <v>1099</v>
      </c>
      <c r="C426" s="640"/>
      <c r="D426" s="641"/>
      <c r="E426" s="440">
        <v>12</v>
      </c>
      <c r="F426" s="438" t="s">
        <v>1100</v>
      </c>
      <c r="G426" s="639"/>
      <c r="H426" s="640"/>
      <c r="I426" s="641"/>
      <c r="J426" s="186"/>
      <c r="K426" s="187"/>
      <c r="L426" s="49"/>
      <c r="M426" s="589"/>
      <c r="N426" s="590"/>
      <c r="O426" s="590"/>
      <c r="P426" s="590"/>
      <c r="Q426" s="590"/>
      <c r="R426" s="591"/>
      <c r="S426" s="157"/>
      <c r="T426" s="157"/>
      <c r="AE426" s="5"/>
      <c r="AF426" s="5"/>
      <c r="AG426" s="642"/>
      <c r="AH426" s="642"/>
      <c r="AI426" s="642"/>
      <c r="AJ426" s="625"/>
      <c r="AK426" s="625"/>
      <c r="AL426" s="5"/>
      <c r="AM426" s="5"/>
      <c r="AN426" s="5"/>
      <c r="AO426" s="5"/>
      <c r="AP426" s="5"/>
    </row>
    <row r="427" spans="2:42" ht="17.25" customHeight="1">
      <c r="B427" s="639" t="s">
        <v>1101</v>
      </c>
      <c r="C427" s="640"/>
      <c r="D427" s="641"/>
      <c r="E427" s="440">
        <v>18</v>
      </c>
      <c r="F427" s="438" t="s">
        <v>176</v>
      </c>
      <c r="G427" s="639"/>
      <c r="H427" s="640"/>
      <c r="I427" s="641"/>
      <c r="J427" s="186"/>
      <c r="K427" s="187"/>
      <c r="L427" s="49"/>
      <c r="M427" s="589"/>
      <c r="N427" s="590"/>
      <c r="O427" s="590"/>
      <c r="P427" s="590"/>
      <c r="Q427" s="590"/>
      <c r="R427" s="591"/>
      <c r="S427" s="157"/>
      <c r="T427" s="157"/>
      <c r="AE427" s="5"/>
      <c r="AF427" s="5"/>
      <c r="AG427" s="642"/>
      <c r="AH427" s="642"/>
      <c r="AI427" s="642"/>
      <c r="AJ427" s="625"/>
      <c r="AK427" s="625"/>
      <c r="AL427" s="5"/>
      <c r="AM427" s="5"/>
      <c r="AN427" s="5"/>
      <c r="AO427" s="5"/>
      <c r="AP427" s="5"/>
    </row>
    <row r="428" spans="2:42" ht="17.25" customHeight="1">
      <c r="B428" s="639" t="s">
        <v>1102</v>
      </c>
      <c r="C428" s="640"/>
      <c r="D428" s="641"/>
      <c r="E428" s="440">
        <v>16</v>
      </c>
      <c r="F428" s="438" t="s">
        <v>176</v>
      </c>
      <c r="G428" s="639"/>
      <c r="H428" s="640"/>
      <c r="I428" s="641"/>
      <c r="J428" s="186"/>
      <c r="K428" s="187"/>
      <c r="L428" s="49"/>
      <c r="M428" s="589"/>
      <c r="N428" s="590"/>
      <c r="O428" s="590"/>
      <c r="P428" s="590"/>
      <c r="Q428" s="590"/>
      <c r="R428" s="591"/>
      <c r="S428" s="157"/>
      <c r="T428" s="157"/>
      <c r="AE428" s="5"/>
      <c r="AF428" s="5"/>
      <c r="AG428" s="816"/>
      <c r="AH428" s="816"/>
      <c r="AI428" s="816"/>
      <c r="AJ428" s="312"/>
      <c r="AK428" s="312"/>
      <c r="AL428" s="5"/>
      <c r="AM428" s="5"/>
      <c r="AN428" s="5"/>
      <c r="AO428" s="5"/>
      <c r="AP428" s="5"/>
    </row>
    <row r="429" spans="2:42" ht="17.25" customHeight="1">
      <c r="B429" s="13"/>
      <c r="C429" s="13"/>
      <c r="D429" s="13"/>
      <c r="E429" s="13"/>
      <c r="F429" s="13"/>
      <c r="G429" s="13"/>
      <c r="H429" s="13"/>
      <c r="I429" s="13"/>
      <c r="K429" s="13"/>
      <c r="L429" s="13"/>
      <c r="M429" s="13"/>
      <c r="N429" s="13"/>
      <c r="O429" s="13"/>
      <c r="P429" s="13"/>
      <c r="Q429" s="13"/>
      <c r="R429" s="13"/>
      <c r="AE429" s="5"/>
      <c r="AF429" s="5"/>
      <c r="AG429" s="816"/>
      <c r="AH429" s="816"/>
      <c r="AI429" s="816"/>
      <c r="AJ429" s="312"/>
      <c r="AK429" s="312"/>
      <c r="AL429" s="5"/>
      <c r="AM429" s="5"/>
      <c r="AN429" s="5"/>
      <c r="AO429" s="5"/>
      <c r="AP429" s="5"/>
    </row>
    <row r="430" spans="2:42" ht="17.25" customHeight="1" thickBot="1">
      <c r="B430" s="652" t="s">
        <v>725</v>
      </c>
      <c r="C430" s="652"/>
      <c r="D430" s="652"/>
      <c r="E430" s="652"/>
      <c r="F430" s="13"/>
      <c r="G430" s="13"/>
      <c r="H430" s="13"/>
      <c r="I430" s="13"/>
      <c r="K430" s="652" t="s">
        <v>182</v>
      </c>
      <c r="L430" s="652"/>
      <c r="M430" s="652"/>
      <c r="N430" s="652"/>
      <c r="O430" s="13"/>
      <c r="P430" s="13"/>
      <c r="Q430" s="13"/>
      <c r="R430" s="13"/>
      <c r="AE430" s="5"/>
      <c r="AF430" s="5"/>
      <c r="AG430" s="816"/>
      <c r="AH430" s="816"/>
      <c r="AI430" s="816"/>
      <c r="AJ430" s="312"/>
      <c r="AK430" s="312"/>
      <c r="AL430" s="5"/>
      <c r="AM430" s="5"/>
      <c r="AN430" s="5"/>
      <c r="AO430" s="5"/>
      <c r="AP430" s="5"/>
    </row>
    <row r="431" spans="2:42" ht="17.25" customHeight="1">
      <c r="B431" s="844" t="s">
        <v>160</v>
      </c>
      <c r="C431" s="845"/>
      <c r="D431" s="845"/>
      <c r="E431" s="845"/>
      <c r="F431" s="845"/>
      <c r="G431" s="845"/>
      <c r="H431" s="543" t="s">
        <v>724</v>
      </c>
      <c r="I431" s="535" t="s">
        <v>207</v>
      </c>
      <c r="J431" s="49"/>
      <c r="K431" s="587" t="s">
        <v>721</v>
      </c>
      <c r="L431" s="634"/>
      <c r="M431" s="587" t="s">
        <v>183</v>
      </c>
      <c r="N431" s="535"/>
      <c r="O431" s="543" t="s">
        <v>728</v>
      </c>
      <c r="P431" s="634" t="s">
        <v>168</v>
      </c>
      <c r="Q431" s="634"/>
      <c r="R431" s="599" t="s">
        <v>169</v>
      </c>
      <c r="S431" s="602"/>
      <c r="T431" s="597"/>
      <c r="U431" s="634" t="s">
        <v>171</v>
      </c>
      <c r="V431" s="535"/>
      <c r="AE431" s="5"/>
      <c r="AF431" s="5"/>
      <c r="AG431" s="816"/>
      <c r="AH431" s="816"/>
      <c r="AI431" s="816"/>
      <c r="AJ431" s="312"/>
      <c r="AK431" s="312"/>
      <c r="AL431" s="5"/>
      <c r="AM431" s="5"/>
      <c r="AN431" s="5"/>
      <c r="AO431" s="5"/>
      <c r="AP431" s="5"/>
    </row>
    <row r="432" spans="2:42" ht="17.25" customHeight="1">
      <c r="B432" s="1003"/>
      <c r="C432" s="1004"/>
      <c r="D432" s="1004"/>
      <c r="E432" s="1004"/>
      <c r="F432" s="1004"/>
      <c r="G432" s="1004"/>
      <c r="H432" s="544"/>
      <c r="I432" s="537"/>
      <c r="J432" s="49"/>
      <c r="K432" s="588"/>
      <c r="L432" s="635"/>
      <c r="M432" s="588"/>
      <c r="N432" s="537"/>
      <c r="O432" s="544"/>
      <c r="P432" s="635"/>
      <c r="Q432" s="635"/>
      <c r="R432" s="606"/>
      <c r="S432" s="603"/>
      <c r="T432" s="608"/>
      <c r="U432" s="635"/>
      <c r="V432" s="537"/>
      <c r="AE432" s="5"/>
      <c r="AF432" s="5"/>
      <c r="AG432" s="816"/>
      <c r="AH432" s="816"/>
      <c r="AI432" s="816"/>
      <c r="AJ432" s="312"/>
      <c r="AK432" s="312"/>
      <c r="AL432" s="5"/>
      <c r="AM432" s="5"/>
      <c r="AN432" s="5"/>
      <c r="AO432" s="5"/>
      <c r="AP432" s="5"/>
    </row>
    <row r="433" spans="2:42" ht="17.25" customHeight="1">
      <c r="B433" s="1003"/>
      <c r="C433" s="1004"/>
      <c r="D433" s="1004"/>
      <c r="E433" s="1004"/>
      <c r="F433" s="1004"/>
      <c r="G433" s="1004"/>
      <c r="H433" s="544"/>
      <c r="I433" s="537"/>
      <c r="J433" s="49"/>
      <c r="K433" s="588"/>
      <c r="L433" s="635"/>
      <c r="M433" s="588"/>
      <c r="N433" s="537"/>
      <c r="O433" s="544"/>
      <c r="P433" s="635"/>
      <c r="Q433" s="635"/>
      <c r="R433" s="606"/>
      <c r="S433" s="603"/>
      <c r="T433" s="608"/>
      <c r="U433" s="635"/>
      <c r="V433" s="537"/>
      <c r="AE433" s="5"/>
      <c r="AF433" s="5"/>
      <c r="AG433" s="5"/>
      <c r="AH433" s="5"/>
      <c r="AI433" s="5"/>
      <c r="AJ433" s="5"/>
      <c r="AK433" s="5"/>
      <c r="AL433" s="5"/>
      <c r="AM433" s="5"/>
      <c r="AN433" s="5"/>
      <c r="AO433" s="5"/>
      <c r="AP433" s="5"/>
    </row>
    <row r="434" spans="2:42" ht="17.25" customHeight="1">
      <c r="B434" s="1003"/>
      <c r="C434" s="1004"/>
      <c r="D434" s="1004"/>
      <c r="E434" s="1004"/>
      <c r="F434" s="1004"/>
      <c r="G434" s="1004"/>
      <c r="H434" s="544"/>
      <c r="I434" s="537"/>
      <c r="J434" s="49"/>
      <c r="K434" s="588"/>
      <c r="L434" s="635"/>
      <c r="M434" s="588"/>
      <c r="N434" s="537"/>
      <c r="O434" s="544"/>
      <c r="P434" s="635"/>
      <c r="Q434" s="635"/>
      <c r="R434" s="606"/>
      <c r="S434" s="603"/>
      <c r="T434" s="608"/>
      <c r="U434" s="635"/>
      <c r="V434" s="537"/>
      <c r="AE434" s="5"/>
      <c r="AF434" s="5"/>
      <c r="AG434" s="5"/>
      <c r="AH434" s="5"/>
      <c r="AI434" s="5"/>
      <c r="AJ434" s="5"/>
      <c r="AK434" s="5"/>
      <c r="AL434" s="5"/>
      <c r="AM434" s="5"/>
      <c r="AN434" s="5"/>
      <c r="AO434" s="5"/>
      <c r="AP434" s="5"/>
    </row>
    <row r="435" spans="2:42" ht="17.25" customHeight="1" thickBot="1">
      <c r="B435" s="895"/>
      <c r="C435" s="896"/>
      <c r="D435" s="896"/>
      <c r="E435" s="896"/>
      <c r="F435" s="896"/>
      <c r="G435" s="896"/>
      <c r="H435" s="545"/>
      <c r="I435" s="557"/>
      <c r="J435" s="49"/>
      <c r="K435" s="555"/>
      <c r="L435" s="556"/>
      <c r="M435" s="555"/>
      <c r="N435" s="557"/>
      <c r="O435" s="545"/>
      <c r="P435" s="556"/>
      <c r="Q435" s="556"/>
      <c r="R435" s="601"/>
      <c r="S435" s="633"/>
      <c r="T435" s="598"/>
      <c r="U435" s="556"/>
      <c r="V435" s="557"/>
      <c r="AE435" s="5"/>
      <c r="AF435" s="5"/>
      <c r="AG435" s="5"/>
      <c r="AH435" s="5"/>
      <c r="AI435" s="5"/>
      <c r="AJ435" s="5"/>
      <c r="AK435" s="5"/>
      <c r="AL435" s="5"/>
      <c r="AM435" s="5"/>
      <c r="AN435" s="5"/>
      <c r="AO435" s="5"/>
      <c r="AP435" s="5"/>
    </row>
    <row r="436" spans="2:42" ht="17.25" customHeight="1">
      <c r="B436" s="817"/>
      <c r="C436" s="818"/>
      <c r="D436" s="818"/>
      <c r="E436" s="818"/>
      <c r="F436" s="818"/>
      <c r="G436" s="819"/>
      <c r="H436" s="155"/>
      <c r="I436" s="156"/>
      <c r="J436" s="154"/>
      <c r="K436" s="628"/>
      <c r="L436" s="638"/>
      <c r="M436" s="628"/>
      <c r="N436" s="629"/>
      <c r="O436" s="314"/>
      <c r="P436" s="630"/>
      <c r="Q436" s="631"/>
      <c r="R436" s="643"/>
      <c r="S436" s="644"/>
      <c r="T436" s="645"/>
      <c r="U436" s="636"/>
      <c r="V436" s="637"/>
      <c r="AE436" s="5"/>
      <c r="AF436" s="5"/>
      <c r="AG436" s="5"/>
      <c r="AH436" s="5"/>
      <c r="AI436" s="5"/>
      <c r="AJ436" s="5"/>
      <c r="AK436" s="5"/>
      <c r="AL436" s="5"/>
      <c r="AM436" s="5"/>
      <c r="AN436" s="5"/>
      <c r="AO436" s="5"/>
      <c r="AP436" s="5"/>
    </row>
    <row r="437" spans="2:42" ht="17.25" customHeight="1">
      <c r="B437" s="13"/>
      <c r="C437" s="13"/>
      <c r="D437" s="13"/>
      <c r="E437" s="13"/>
      <c r="F437" s="13"/>
      <c r="G437" s="13"/>
      <c r="H437" s="13"/>
      <c r="I437" s="13"/>
    </row>
    <row r="438" spans="2:42" ht="17.25" customHeight="1" thickBot="1">
      <c r="B438" s="652" t="s">
        <v>181</v>
      </c>
      <c r="C438" s="652"/>
      <c r="D438" s="652"/>
      <c r="E438" s="652"/>
      <c r="F438" s="652"/>
      <c r="G438" s="652"/>
      <c r="H438" s="652"/>
    </row>
    <row r="439" spans="2:42" ht="17.25" customHeight="1">
      <c r="B439" s="543" t="s">
        <v>161</v>
      </c>
      <c r="C439" s="587" t="s">
        <v>577</v>
      </c>
      <c r="D439" s="634"/>
      <c r="E439" s="634"/>
      <c r="F439" s="587" t="s">
        <v>421</v>
      </c>
      <c r="G439" s="634"/>
      <c r="H439" s="535"/>
      <c r="I439" s="587" t="s">
        <v>422</v>
      </c>
      <c r="J439" s="634"/>
      <c r="K439" s="535"/>
      <c r="L439" s="634" t="s">
        <v>434</v>
      </c>
      <c r="M439" s="535"/>
    </row>
    <row r="440" spans="2:42" ht="17.25" customHeight="1">
      <c r="B440" s="544"/>
      <c r="C440" s="588"/>
      <c r="D440" s="635"/>
      <c r="E440" s="635"/>
      <c r="F440" s="588"/>
      <c r="G440" s="635"/>
      <c r="H440" s="537"/>
      <c r="I440" s="588"/>
      <c r="J440" s="635"/>
      <c r="K440" s="537"/>
      <c r="L440" s="635"/>
      <c r="M440" s="537"/>
    </row>
    <row r="441" spans="2:42" ht="17.25" customHeight="1" thickBot="1">
      <c r="B441" s="544"/>
      <c r="C441" s="555"/>
      <c r="D441" s="556"/>
      <c r="E441" s="556"/>
      <c r="F441" s="555"/>
      <c r="G441" s="556"/>
      <c r="H441" s="557"/>
      <c r="I441" s="555"/>
      <c r="J441" s="556"/>
      <c r="K441" s="557"/>
      <c r="L441" s="556"/>
      <c r="M441" s="557"/>
    </row>
    <row r="442" spans="2:42" ht="17.25" customHeight="1">
      <c r="B442" s="544"/>
      <c r="C442" s="810" t="s">
        <v>42</v>
      </c>
      <c r="D442" s="822" t="s">
        <v>43</v>
      </c>
      <c r="E442" s="807" t="s">
        <v>44</v>
      </c>
      <c r="F442" s="810" t="s">
        <v>42</v>
      </c>
      <c r="G442" s="822" t="s">
        <v>43</v>
      </c>
      <c r="H442" s="807" t="s">
        <v>44</v>
      </c>
      <c r="I442" s="810" t="s">
        <v>42</v>
      </c>
      <c r="J442" s="822" t="s">
        <v>43</v>
      </c>
      <c r="K442" s="807" t="s">
        <v>44</v>
      </c>
      <c r="L442" s="810" t="s">
        <v>42</v>
      </c>
      <c r="M442" s="807" t="s">
        <v>43</v>
      </c>
    </row>
    <row r="443" spans="2:42" ht="17.25" customHeight="1">
      <c r="B443" s="544"/>
      <c r="C443" s="811"/>
      <c r="D443" s="823"/>
      <c r="E443" s="808"/>
      <c r="F443" s="811"/>
      <c r="G443" s="823"/>
      <c r="H443" s="808"/>
      <c r="I443" s="811"/>
      <c r="J443" s="823"/>
      <c r="K443" s="808"/>
      <c r="L443" s="811"/>
      <c r="M443" s="808"/>
    </row>
    <row r="444" spans="2:42" ht="17.25" customHeight="1" thickBot="1">
      <c r="B444" s="545"/>
      <c r="C444" s="812"/>
      <c r="D444" s="824"/>
      <c r="E444" s="809"/>
      <c r="F444" s="812"/>
      <c r="G444" s="824"/>
      <c r="H444" s="809"/>
      <c r="I444" s="812"/>
      <c r="J444" s="824"/>
      <c r="K444" s="809"/>
      <c r="L444" s="812"/>
      <c r="M444" s="809"/>
    </row>
    <row r="445" spans="2:42" ht="17.25" customHeight="1" thickBot="1">
      <c r="B445" s="158">
        <v>12</v>
      </c>
      <c r="C445" s="158">
        <v>4</v>
      </c>
      <c r="D445" s="159">
        <v>8</v>
      </c>
      <c r="E445" s="160">
        <v>0</v>
      </c>
      <c r="F445" s="158">
        <v>3</v>
      </c>
      <c r="G445" s="159">
        <v>8</v>
      </c>
      <c r="H445" s="160">
        <v>0</v>
      </c>
      <c r="I445" s="158">
        <v>0</v>
      </c>
      <c r="J445" s="159">
        <v>0</v>
      </c>
      <c r="K445" s="160">
        <v>0</v>
      </c>
      <c r="L445" s="158">
        <v>3</v>
      </c>
      <c r="M445" s="160">
        <v>8</v>
      </c>
    </row>
    <row r="446" spans="2:42" ht="17.25" customHeight="1">
      <c r="B446" s="13"/>
      <c r="C446" s="13"/>
      <c r="D446" s="13"/>
      <c r="E446" s="13"/>
      <c r="F446" s="13"/>
      <c r="G446" s="13"/>
      <c r="H446" s="13"/>
      <c r="I446" s="13"/>
    </row>
    <row r="447" spans="2:42" ht="17.25" customHeight="1">
      <c r="B447" s="674" t="s">
        <v>423</v>
      </c>
      <c r="C447" s="674"/>
      <c r="D447" s="674"/>
      <c r="E447" s="674"/>
      <c r="F447" s="674"/>
      <c r="G447" s="674"/>
      <c r="H447" s="674"/>
      <c r="I447" s="674"/>
      <c r="J447" s="674"/>
      <c r="K447" s="674"/>
      <c r="L447" s="674"/>
      <c r="M447" s="674"/>
      <c r="N447" s="674"/>
      <c r="O447" s="674"/>
      <c r="P447" s="674"/>
      <c r="Q447" s="674"/>
      <c r="R447" s="674"/>
      <c r="S447" s="674"/>
    </row>
    <row r="448" spans="2:42" ht="17.25" customHeight="1">
      <c r="B448" s="674"/>
      <c r="C448" s="674"/>
      <c r="D448" s="674"/>
      <c r="E448" s="674"/>
      <c r="F448" s="674"/>
      <c r="G448" s="674"/>
      <c r="H448" s="674"/>
      <c r="I448" s="674"/>
      <c r="J448" s="674"/>
      <c r="K448" s="674"/>
      <c r="L448" s="674"/>
      <c r="M448" s="674"/>
      <c r="N448" s="674"/>
      <c r="O448" s="674"/>
      <c r="P448" s="674"/>
      <c r="Q448" s="674"/>
      <c r="R448" s="674"/>
      <c r="S448" s="674"/>
    </row>
    <row r="449" spans="2:23" ht="17.25" customHeight="1">
      <c r="U449" s="49"/>
      <c r="V449" s="49"/>
      <c r="W449" s="49"/>
    </row>
    <row r="450" spans="2:23" ht="17.25" customHeight="1">
      <c r="B450" s="632" t="s">
        <v>962</v>
      </c>
      <c r="C450" s="632"/>
      <c r="D450" s="632"/>
      <c r="E450" s="632"/>
      <c r="F450" s="632"/>
      <c r="G450" s="632"/>
      <c r="H450" s="632"/>
      <c r="I450" s="632"/>
    </row>
    <row r="451" spans="2:23" ht="17.25" customHeight="1"/>
    <row r="452" spans="2:23" ht="17.25" customHeight="1" thickBot="1">
      <c r="B452" s="650" t="s">
        <v>963</v>
      </c>
      <c r="C452" s="650"/>
      <c r="D452" s="650"/>
      <c r="E452" s="650"/>
      <c r="F452" s="650"/>
      <c r="G452" s="650"/>
    </row>
    <row r="453" spans="2:23" ht="17.25" customHeight="1">
      <c r="B453" s="646" t="s">
        <v>116</v>
      </c>
      <c r="C453" s="655"/>
      <c r="D453" s="646" t="s">
        <v>117</v>
      </c>
      <c r="E453" s="655"/>
      <c r="F453" s="646" t="s">
        <v>118</v>
      </c>
      <c r="G453" s="647"/>
      <c r="H453" s="663" t="s">
        <v>944</v>
      </c>
      <c r="I453" s="678"/>
      <c r="J453" s="678"/>
      <c r="K453" s="678"/>
      <c r="L453" s="678"/>
      <c r="M453" s="678"/>
      <c r="N453" s="742" t="s">
        <v>424</v>
      </c>
      <c r="O453" s="743"/>
      <c r="P453" s="743"/>
      <c r="Q453" s="743"/>
      <c r="R453" s="743"/>
      <c r="S453" s="803"/>
    </row>
    <row r="454" spans="2:23" ht="17.25" customHeight="1" thickBot="1">
      <c r="B454" s="648"/>
      <c r="C454" s="656"/>
      <c r="D454" s="648"/>
      <c r="E454" s="656"/>
      <c r="F454" s="648"/>
      <c r="G454" s="649"/>
      <c r="H454" s="821"/>
      <c r="I454" s="642"/>
      <c r="J454" s="642"/>
      <c r="K454" s="642"/>
      <c r="L454" s="642"/>
      <c r="M454" s="642"/>
      <c r="N454" s="744"/>
      <c r="O454" s="745"/>
      <c r="P454" s="745"/>
      <c r="Q454" s="745"/>
      <c r="R454" s="745"/>
      <c r="S454" s="804"/>
    </row>
    <row r="455" spans="2:23" ht="17.25" customHeight="1">
      <c r="B455" s="1189">
        <v>5442400</v>
      </c>
      <c r="C455" s="1190"/>
      <c r="D455" s="1189">
        <v>5442400</v>
      </c>
      <c r="E455" s="1190"/>
      <c r="F455" s="1189">
        <v>6234868.8600000003</v>
      </c>
      <c r="G455" s="1052"/>
      <c r="H455" s="825" t="s">
        <v>1204</v>
      </c>
      <c r="I455" s="826"/>
      <c r="J455" s="826"/>
      <c r="K455" s="826"/>
      <c r="L455" s="826"/>
      <c r="M455" s="827"/>
      <c r="N455" s="825"/>
      <c r="O455" s="826"/>
      <c r="P455" s="826"/>
      <c r="Q455" s="826"/>
      <c r="R455" s="826"/>
      <c r="S455" s="1188"/>
      <c r="U455" s="500"/>
    </row>
    <row r="456" spans="2:23" ht="17.25" customHeight="1">
      <c r="B456" s="626"/>
      <c r="C456" s="627"/>
      <c r="D456" s="626">
        <v>3564900</v>
      </c>
      <c r="E456" s="627"/>
      <c r="F456" s="626">
        <v>3380391.1</v>
      </c>
      <c r="G456" s="651"/>
      <c r="H456" s="670" t="s">
        <v>1205</v>
      </c>
      <c r="I456" s="671"/>
      <c r="J456" s="671"/>
      <c r="K456" s="671"/>
      <c r="L456" s="671"/>
      <c r="M456" s="680"/>
      <c r="N456" s="670"/>
      <c r="O456" s="671"/>
      <c r="P456" s="671"/>
      <c r="Q456" s="671"/>
      <c r="R456" s="671"/>
      <c r="S456" s="672"/>
    </row>
    <row r="457" spans="2:23" ht="17.25" customHeight="1">
      <c r="B457" s="653"/>
      <c r="C457" s="654"/>
      <c r="D457" s="653">
        <v>773100</v>
      </c>
      <c r="E457" s="654"/>
      <c r="F457" s="653">
        <v>731002.7</v>
      </c>
      <c r="G457" s="820"/>
      <c r="H457" s="670" t="s">
        <v>1206</v>
      </c>
      <c r="I457" s="671"/>
      <c r="J457" s="671"/>
      <c r="K457" s="671"/>
      <c r="L457" s="671"/>
      <c r="M457" s="680"/>
      <c r="N457" s="670"/>
      <c r="O457" s="671"/>
      <c r="P457" s="671"/>
      <c r="Q457" s="671"/>
      <c r="R457" s="671"/>
      <c r="S457" s="672"/>
    </row>
    <row r="458" spans="2:23" ht="17.25" customHeight="1">
      <c r="B458" s="653"/>
      <c r="C458" s="654"/>
      <c r="D458" s="653">
        <v>148600</v>
      </c>
      <c r="E458" s="654"/>
      <c r="F458" s="653">
        <v>140707.98000000001</v>
      </c>
      <c r="G458" s="820"/>
      <c r="H458" s="813" t="s">
        <v>1207</v>
      </c>
      <c r="I458" s="814"/>
      <c r="J458" s="814"/>
      <c r="K458" s="814"/>
      <c r="L458" s="814"/>
      <c r="M458" s="815"/>
      <c r="N458" s="670"/>
      <c r="O458" s="671"/>
      <c r="P458" s="671"/>
      <c r="Q458" s="671"/>
      <c r="R458" s="671"/>
      <c r="S458" s="672"/>
    </row>
    <row r="459" spans="2:23" ht="17.25" customHeight="1">
      <c r="B459" s="653"/>
      <c r="C459" s="654"/>
      <c r="D459" s="653">
        <v>176500</v>
      </c>
      <c r="E459" s="654"/>
      <c r="F459" s="653">
        <v>176488.09</v>
      </c>
      <c r="G459" s="820"/>
      <c r="H459" s="670" t="s">
        <v>1208</v>
      </c>
      <c r="I459" s="671"/>
      <c r="J459" s="671"/>
      <c r="K459" s="671"/>
      <c r="L459" s="671"/>
      <c r="M459" s="680"/>
      <c r="N459" s="670"/>
      <c r="O459" s="671"/>
      <c r="P459" s="671"/>
      <c r="Q459" s="671"/>
      <c r="R459" s="671"/>
      <c r="S459" s="672"/>
    </row>
    <row r="460" spans="2:23" ht="17.25" customHeight="1">
      <c r="B460" s="626"/>
      <c r="C460" s="627"/>
      <c r="D460" s="626">
        <v>277200</v>
      </c>
      <c r="E460" s="627"/>
      <c r="F460" s="626">
        <v>144773.09</v>
      </c>
      <c r="G460" s="651"/>
      <c r="H460" s="670" t="s">
        <v>1209</v>
      </c>
      <c r="I460" s="671"/>
      <c r="J460" s="671"/>
      <c r="K460" s="671"/>
      <c r="L460" s="671"/>
      <c r="M460" s="680"/>
      <c r="N460" s="670"/>
      <c r="O460" s="671"/>
      <c r="P460" s="671"/>
      <c r="Q460" s="671"/>
      <c r="R460" s="671"/>
      <c r="S460" s="672"/>
    </row>
    <row r="461" spans="2:23" ht="17.25" customHeight="1">
      <c r="B461" s="653"/>
      <c r="C461" s="654"/>
      <c r="D461" s="653">
        <v>8000</v>
      </c>
      <c r="E461" s="654"/>
      <c r="F461" s="653">
        <v>8420</v>
      </c>
      <c r="G461" s="820"/>
      <c r="H461" s="670" t="s">
        <v>1210</v>
      </c>
      <c r="I461" s="671"/>
      <c r="J461" s="671"/>
      <c r="K461" s="671"/>
      <c r="L461" s="671"/>
      <c r="M461" s="680"/>
      <c r="N461" s="670"/>
      <c r="O461" s="671"/>
      <c r="P461" s="671"/>
      <c r="Q461" s="671"/>
      <c r="R461" s="671"/>
      <c r="S461" s="672"/>
    </row>
    <row r="462" spans="2:23" ht="17.25" customHeight="1">
      <c r="B462" s="626"/>
      <c r="C462" s="627"/>
      <c r="D462" s="626">
        <v>8000</v>
      </c>
      <c r="E462" s="627"/>
      <c r="F462" s="626">
        <v>6000</v>
      </c>
      <c r="G462" s="651"/>
      <c r="H462" s="670" t="s">
        <v>1211</v>
      </c>
      <c r="I462" s="671"/>
      <c r="J462" s="671"/>
      <c r="K462" s="671"/>
      <c r="L462" s="671"/>
      <c r="M462" s="680"/>
      <c r="N462" s="670"/>
      <c r="O462" s="671"/>
      <c r="P462" s="671"/>
      <c r="Q462" s="671"/>
      <c r="R462" s="671"/>
      <c r="S462" s="672"/>
    </row>
    <row r="463" spans="2:23" ht="17.25" customHeight="1">
      <c r="B463" s="626"/>
      <c r="C463" s="627"/>
      <c r="D463" s="626">
        <v>9000</v>
      </c>
      <c r="E463" s="627"/>
      <c r="F463" s="626">
        <v>9734.83</v>
      </c>
      <c r="G463" s="651"/>
      <c r="H463" s="670" t="s">
        <v>1212</v>
      </c>
      <c r="I463" s="671"/>
      <c r="J463" s="671"/>
      <c r="K463" s="671"/>
      <c r="L463" s="671"/>
      <c r="M463" s="680"/>
      <c r="N463" s="670"/>
      <c r="O463" s="671"/>
      <c r="P463" s="671"/>
      <c r="Q463" s="671"/>
      <c r="R463" s="671"/>
      <c r="S463" s="672"/>
    </row>
    <row r="464" spans="2:23" ht="17.25" customHeight="1">
      <c r="B464" s="626"/>
      <c r="C464" s="627"/>
      <c r="D464" s="626">
        <v>4000</v>
      </c>
      <c r="E464" s="627"/>
      <c r="F464" s="626">
        <v>3978.22</v>
      </c>
      <c r="G464" s="651"/>
      <c r="H464" s="670" t="s">
        <v>1213</v>
      </c>
      <c r="I464" s="671"/>
      <c r="J464" s="671"/>
      <c r="K464" s="671"/>
      <c r="L464" s="671"/>
      <c r="M464" s="680"/>
      <c r="N464" s="670"/>
      <c r="O464" s="671"/>
      <c r="P464" s="671"/>
      <c r="Q464" s="671"/>
      <c r="R464" s="671"/>
      <c r="S464" s="672"/>
    </row>
    <row r="465" spans="2:19" ht="17.25" customHeight="1">
      <c r="B465" s="626"/>
      <c r="C465" s="627"/>
      <c r="D465" s="626">
        <v>5000</v>
      </c>
      <c r="E465" s="627"/>
      <c r="F465" s="626">
        <v>5216</v>
      </c>
      <c r="G465" s="651"/>
      <c r="H465" s="670" t="s">
        <v>1214</v>
      </c>
      <c r="I465" s="671"/>
      <c r="J465" s="671"/>
      <c r="K465" s="671"/>
      <c r="L465" s="671"/>
      <c r="M465" s="680"/>
      <c r="N465" s="670"/>
      <c r="O465" s="671"/>
      <c r="P465" s="671"/>
      <c r="Q465" s="671"/>
      <c r="R465" s="671"/>
      <c r="S465" s="672"/>
    </row>
    <row r="466" spans="2:19" ht="17.25" customHeight="1">
      <c r="B466" s="653"/>
      <c r="C466" s="654"/>
      <c r="D466" s="653"/>
      <c r="E466" s="654"/>
      <c r="F466" s="653">
        <v>16496.23</v>
      </c>
      <c r="G466" s="820"/>
      <c r="H466" s="670" t="s">
        <v>1215</v>
      </c>
      <c r="I466" s="671"/>
      <c r="J466" s="671"/>
      <c r="K466" s="671"/>
      <c r="L466" s="671"/>
      <c r="M466" s="680"/>
      <c r="N466" s="670"/>
      <c r="O466" s="671"/>
      <c r="P466" s="671"/>
      <c r="Q466" s="671"/>
      <c r="R466" s="671"/>
      <c r="S466" s="672"/>
    </row>
    <row r="467" spans="2:19" ht="17.25" customHeight="1">
      <c r="B467" s="478"/>
      <c r="C467" s="479"/>
      <c r="D467" s="653">
        <v>7600</v>
      </c>
      <c r="E467" s="654"/>
      <c r="F467" s="653">
        <v>9290</v>
      </c>
      <c r="G467" s="654"/>
      <c r="H467" s="675" t="s">
        <v>1216</v>
      </c>
      <c r="I467" s="676"/>
      <c r="J467" s="676"/>
      <c r="K467" s="676"/>
      <c r="L467" s="676"/>
      <c r="M467" s="677"/>
      <c r="N467" s="675" t="s">
        <v>1217</v>
      </c>
      <c r="O467" s="676"/>
      <c r="P467" s="676"/>
      <c r="Q467" s="676"/>
      <c r="R467" s="676"/>
      <c r="S467" s="677"/>
    </row>
    <row r="468" spans="2:19" ht="17.25" customHeight="1">
      <c r="B468" s="478"/>
      <c r="C468" s="479"/>
      <c r="D468" s="653">
        <v>4000</v>
      </c>
      <c r="E468" s="654"/>
      <c r="F468" s="653">
        <v>3224</v>
      </c>
      <c r="G468" s="654"/>
      <c r="H468" s="675" t="s">
        <v>1218</v>
      </c>
      <c r="I468" s="676"/>
      <c r="J468" s="676"/>
      <c r="K468" s="676"/>
      <c r="L468" s="676"/>
      <c r="M468" s="677"/>
      <c r="N468" s="675"/>
      <c r="O468" s="676"/>
      <c r="P468" s="676"/>
      <c r="Q468" s="676"/>
      <c r="R468" s="676"/>
      <c r="S468" s="677"/>
    </row>
    <row r="469" spans="2:19" ht="17.25" customHeight="1">
      <c r="B469" s="478"/>
      <c r="C469" s="479"/>
      <c r="D469" s="653">
        <v>2400</v>
      </c>
      <c r="E469" s="654"/>
      <c r="F469" s="653">
        <v>1479</v>
      </c>
      <c r="G469" s="654"/>
      <c r="H469" s="675" t="s">
        <v>1219</v>
      </c>
      <c r="I469" s="676"/>
      <c r="J469" s="676"/>
      <c r="K469" s="676"/>
      <c r="L469" s="676"/>
      <c r="M469" s="677"/>
      <c r="N469" s="675" t="s">
        <v>1220</v>
      </c>
      <c r="O469" s="676"/>
      <c r="P469" s="676"/>
      <c r="Q469" s="676"/>
      <c r="R469" s="676"/>
      <c r="S469" s="677"/>
    </row>
    <row r="470" spans="2:19" ht="17.25" customHeight="1">
      <c r="B470" s="478"/>
      <c r="C470" s="479"/>
      <c r="D470" s="653">
        <v>13000</v>
      </c>
      <c r="E470" s="654"/>
      <c r="F470" s="653">
        <v>6105.19</v>
      </c>
      <c r="G470" s="654"/>
      <c r="H470" s="675" t="s">
        <v>1221</v>
      </c>
      <c r="I470" s="676"/>
      <c r="J470" s="676"/>
      <c r="K470" s="676"/>
      <c r="L470" s="676"/>
      <c r="M470" s="677"/>
      <c r="N470" s="675" t="s">
        <v>1222</v>
      </c>
      <c r="O470" s="676"/>
      <c r="P470" s="676"/>
      <c r="Q470" s="676"/>
      <c r="R470" s="676"/>
      <c r="S470" s="677"/>
    </row>
    <row r="471" spans="2:19" ht="17.25" customHeight="1">
      <c r="B471" s="653"/>
      <c r="C471" s="654"/>
      <c r="D471" s="653">
        <v>4300</v>
      </c>
      <c r="E471" s="654"/>
      <c r="F471" s="653">
        <v>2794.9</v>
      </c>
      <c r="G471" s="654"/>
      <c r="H471" s="675" t="s">
        <v>1223</v>
      </c>
      <c r="I471" s="676"/>
      <c r="J471" s="676"/>
      <c r="K471" s="676"/>
      <c r="L471" s="676"/>
      <c r="M471" s="677"/>
      <c r="N471" s="675" t="s">
        <v>1224</v>
      </c>
      <c r="O471" s="676"/>
      <c r="P471" s="676"/>
      <c r="Q471" s="676"/>
      <c r="R471" s="676"/>
      <c r="S471" s="677"/>
    </row>
    <row r="472" spans="2:19" ht="17.25" customHeight="1">
      <c r="B472" s="653"/>
      <c r="C472" s="654"/>
      <c r="D472" s="653">
        <v>10100</v>
      </c>
      <c r="E472" s="654"/>
      <c r="F472" s="653"/>
      <c r="G472" s="654"/>
      <c r="H472" s="675" t="s">
        <v>1225</v>
      </c>
      <c r="I472" s="676"/>
      <c r="J472" s="676"/>
      <c r="K472" s="676"/>
      <c r="L472" s="676"/>
      <c r="M472" s="677"/>
      <c r="N472" s="675"/>
      <c r="O472" s="676"/>
      <c r="P472" s="676"/>
      <c r="Q472" s="676"/>
      <c r="R472" s="676"/>
      <c r="S472" s="677"/>
    </row>
    <row r="473" spans="2:19" ht="17.25" customHeight="1">
      <c r="B473" s="653"/>
      <c r="C473" s="654"/>
      <c r="D473" s="653">
        <v>5000</v>
      </c>
      <c r="E473" s="654"/>
      <c r="F473" s="653">
        <v>6109.58</v>
      </c>
      <c r="G473" s="654"/>
      <c r="H473" s="813" t="s">
        <v>1226</v>
      </c>
      <c r="I473" s="814"/>
      <c r="J473" s="814"/>
      <c r="K473" s="814"/>
      <c r="L473" s="814"/>
      <c r="M473" s="815"/>
      <c r="N473" s="675"/>
      <c r="O473" s="676"/>
      <c r="P473" s="676"/>
      <c r="Q473" s="676"/>
      <c r="R473" s="676"/>
      <c r="S473" s="677"/>
    </row>
    <row r="474" spans="2:19" ht="17.25" customHeight="1">
      <c r="B474" s="653"/>
      <c r="C474" s="654"/>
      <c r="D474" s="653"/>
      <c r="E474" s="654"/>
      <c r="F474" s="653">
        <v>898806.88</v>
      </c>
      <c r="G474" s="654"/>
      <c r="H474" s="675" t="s">
        <v>1227</v>
      </c>
      <c r="I474" s="676"/>
      <c r="J474" s="676"/>
      <c r="K474" s="676"/>
      <c r="L474" s="676"/>
      <c r="M474" s="677"/>
      <c r="N474" s="675" t="s">
        <v>1228</v>
      </c>
      <c r="O474" s="676"/>
      <c r="P474" s="676"/>
      <c r="Q474" s="676"/>
      <c r="R474" s="676"/>
      <c r="S474" s="677"/>
    </row>
    <row r="475" spans="2:19" ht="17.25" customHeight="1">
      <c r="B475" s="653"/>
      <c r="C475" s="654"/>
      <c r="D475" s="653"/>
      <c r="E475" s="654"/>
      <c r="F475" s="653">
        <v>18500</v>
      </c>
      <c r="G475" s="654"/>
      <c r="H475" s="675" t="s">
        <v>1229</v>
      </c>
      <c r="I475" s="676"/>
      <c r="J475" s="676"/>
      <c r="K475" s="676"/>
      <c r="L475" s="676"/>
      <c r="M475" s="677"/>
      <c r="N475" s="675" t="s">
        <v>1230</v>
      </c>
      <c r="O475" s="676"/>
      <c r="P475" s="676"/>
      <c r="Q475" s="676"/>
      <c r="R475" s="676"/>
      <c r="S475" s="677"/>
    </row>
    <row r="476" spans="2:19" ht="17.25" customHeight="1">
      <c r="B476" s="653"/>
      <c r="C476" s="654"/>
      <c r="D476" s="653"/>
      <c r="E476" s="654"/>
      <c r="F476" s="653">
        <v>37285</v>
      </c>
      <c r="G476" s="654"/>
      <c r="H476" s="813" t="s">
        <v>1231</v>
      </c>
      <c r="I476" s="814"/>
      <c r="J476" s="814"/>
      <c r="K476" s="814"/>
      <c r="L476" s="814"/>
      <c r="M476" s="815"/>
      <c r="N476" s="675" t="s">
        <v>1232</v>
      </c>
      <c r="O476" s="676"/>
      <c r="P476" s="676"/>
      <c r="Q476" s="676"/>
      <c r="R476" s="676"/>
      <c r="S476" s="677"/>
    </row>
    <row r="477" spans="2:19" ht="17.25" customHeight="1">
      <c r="B477" s="653"/>
      <c r="C477" s="654"/>
      <c r="D477" s="653"/>
      <c r="E477" s="654"/>
      <c r="F477" s="653">
        <v>9997</v>
      </c>
      <c r="G477" s="654"/>
      <c r="H477" s="675" t="s">
        <v>1233</v>
      </c>
      <c r="I477" s="676"/>
      <c r="J477" s="676"/>
      <c r="K477" s="676"/>
      <c r="L477" s="676"/>
      <c r="M477" s="677"/>
      <c r="N477" s="675" t="s">
        <v>1234</v>
      </c>
      <c r="O477" s="676"/>
      <c r="P477" s="676"/>
      <c r="Q477" s="676"/>
      <c r="R477" s="676"/>
      <c r="S477" s="677"/>
    </row>
    <row r="478" spans="2:19" ht="17.25" customHeight="1">
      <c r="B478" s="653"/>
      <c r="C478" s="654"/>
      <c r="D478" s="653"/>
      <c r="E478" s="654"/>
      <c r="F478" s="653">
        <v>608</v>
      </c>
      <c r="G478" s="654"/>
      <c r="H478" s="813" t="s">
        <v>1235</v>
      </c>
      <c r="I478" s="814"/>
      <c r="J478" s="814"/>
      <c r="K478" s="814"/>
      <c r="L478" s="814"/>
      <c r="M478" s="815"/>
      <c r="N478" s="675" t="s">
        <v>1236</v>
      </c>
      <c r="O478" s="676"/>
      <c r="P478" s="676"/>
      <c r="Q478" s="676"/>
      <c r="R478" s="676"/>
      <c r="S478" s="677"/>
    </row>
    <row r="479" spans="2:19" ht="17.25" customHeight="1">
      <c r="B479" s="653"/>
      <c r="C479" s="654"/>
      <c r="D479" s="653">
        <v>421700</v>
      </c>
      <c r="E479" s="654"/>
      <c r="F479" s="653">
        <v>420490.65</v>
      </c>
      <c r="G479" s="654"/>
      <c r="H479" s="675" t="s">
        <v>1237</v>
      </c>
      <c r="I479" s="676"/>
      <c r="J479" s="676"/>
      <c r="K479" s="676"/>
      <c r="L479" s="676"/>
      <c r="M479" s="677"/>
      <c r="N479" s="675" t="s">
        <v>1238</v>
      </c>
      <c r="O479" s="676"/>
      <c r="P479" s="676"/>
      <c r="Q479" s="676"/>
      <c r="R479" s="676"/>
      <c r="S479" s="677"/>
    </row>
    <row r="480" spans="2:19" ht="17.25" customHeight="1">
      <c r="B480" s="653"/>
      <c r="C480" s="654"/>
      <c r="D480" s="653"/>
      <c r="E480" s="654"/>
      <c r="F480" s="653">
        <v>7000</v>
      </c>
      <c r="G480" s="654"/>
      <c r="H480" s="675" t="s">
        <v>1239</v>
      </c>
      <c r="I480" s="676"/>
      <c r="J480" s="676"/>
      <c r="K480" s="676"/>
      <c r="L480" s="676"/>
      <c r="M480" s="677"/>
      <c r="N480" s="675" t="s">
        <v>1240</v>
      </c>
      <c r="O480" s="676"/>
      <c r="P480" s="676"/>
      <c r="Q480" s="676"/>
      <c r="R480" s="676"/>
      <c r="S480" s="677"/>
    </row>
    <row r="481" spans="2:38" ht="17.25" customHeight="1">
      <c r="B481" s="653"/>
      <c r="C481" s="654"/>
      <c r="D481" s="653"/>
      <c r="E481" s="654"/>
      <c r="F481" s="653">
        <v>6999.15</v>
      </c>
      <c r="G481" s="654"/>
      <c r="H481" s="813" t="s">
        <v>1241</v>
      </c>
      <c r="I481" s="814"/>
      <c r="J481" s="814"/>
      <c r="K481" s="814"/>
      <c r="L481" s="814"/>
      <c r="M481" s="815"/>
      <c r="N481" s="675" t="s">
        <v>1242</v>
      </c>
      <c r="O481" s="676"/>
      <c r="P481" s="676"/>
      <c r="Q481" s="676"/>
      <c r="R481" s="676"/>
      <c r="S481" s="677"/>
    </row>
    <row r="482" spans="2:38" ht="17.25" customHeight="1">
      <c r="B482" s="653"/>
      <c r="C482" s="654"/>
      <c r="D482" s="653"/>
      <c r="E482" s="654"/>
      <c r="F482" s="653">
        <v>36624.03</v>
      </c>
      <c r="G482" s="654"/>
      <c r="H482" s="813" t="s">
        <v>1243</v>
      </c>
      <c r="I482" s="814"/>
      <c r="J482" s="814"/>
      <c r="K482" s="814"/>
      <c r="L482" s="814"/>
      <c r="M482" s="815"/>
      <c r="N482" s="813" t="s">
        <v>1244</v>
      </c>
      <c r="O482" s="814"/>
      <c r="P482" s="814"/>
      <c r="Q482" s="814"/>
      <c r="R482" s="814"/>
      <c r="S482" s="815"/>
    </row>
    <row r="483" spans="2:38" ht="17.25" customHeight="1">
      <c r="B483" s="653"/>
      <c r="C483" s="654"/>
      <c r="D483" s="653"/>
      <c r="E483" s="654"/>
      <c r="F483" s="653">
        <v>3783</v>
      </c>
      <c r="G483" s="654"/>
      <c r="H483" s="675" t="s">
        <v>1245</v>
      </c>
      <c r="I483" s="676"/>
      <c r="J483" s="676"/>
      <c r="K483" s="676"/>
      <c r="L483" s="676"/>
      <c r="M483" s="677"/>
      <c r="N483" s="675" t="s">
        <v>1246</v>
      </c>
      <c r="O483" s="676"/>
      <c r="P483" s="676"/>
      <c r="Q483" s="676"/>
      <c r="R483" s="676"/>
      <c r="S483" s="677"/>
    </row>
    <row r="484" spans="2:38" ht="17.25" customHeight="1">
      <c r="B484" s="653"/>
      <c r="C484" s="654"/>
      <c r="D484" s="653"/>
      <c r="E484" s="654"/>
      <c r="F484" s="653">
        <v>2450</v>
      </c>
      <c r="G484" s="654"/>
      <c r="H484" s="813" t="s">
        <v>1247</v>
      </c>
      <c r="I484" s="814"/>
      <c r="J484" s="814"/>
      <c r="K484" s="814"/>
      <c r="L484" s="814"/>
      <c r="M484" s="815"/>
      <c r="N484" s="675" t="s">
        <v>1248</v>
      </c>
      <c r="O484" s="676"/>
      <c r="P484" s="676"/>
      <c r="Q484" s="676"/>
      <c r="R484" s="676"/>
      <c r="S484" s="677"/>
    </row>
    <row r="485" spans="2:38" ht="17.25" customHeight="1">
      <c r="B485" s="653"/>
      <c r="C485" s="654"/>
      <c r="D485" s="653"/>
      <c r="E485" s="654"/>
      <c r="F485" s="653">
        <v>29110.54</v>
      </c>
      <c r="G485" s="654"/>
      <c r="H485" s="675" t="s">
        <v>1249</v>
      </c>
      <c r="I485" s="676"/>
      <c r="J485" s="676"/>
      <c r="K485" s="676"/>
      <c r="L485" s="676"/>
      <c r="M485" s="677"/>
      <c r="N485" s="675" t="s">
        <v>1250</v>
      </c>
      <c r="O485" s="676"/>
      <c r="P485" s="676"/>
      <c r="Q485" s="676"/>
      <c r="R485" s="676"/>
      <c r="S485" s="677"/>
      <c r="U485" s="480"/>
      <c r="V485" s="480"/>
      <c r="W485" s="481"/>
      <c r="X485" s="46"/>
      <c r="Y485" s="46"/>
      <c r="Z485" s="46"/>
      <c r="AA485" s="46"/>
      <c r="AB485" s="46"/>
      <c r="AC485" s="46"/>
      <c r="AD485" s="46"/>
      <c r="AE485" s="46"/>
      <c r="AF485" s="46"/>
      <c r="AG485" s="46"/>
      <c r="AH485" s="46"/>
      <c r="AI485" s="46"/>
      <c r="AJ485" s="46"/>
      <c r="AK485" s="46"/>
      <c r="AL485" s="46"/>
    </row>
    <row r="486" spans="2:38" ht="17.25" customHeight="1" thickBot="1">
      <c r="B486" s="791"/>
      <c r="C486" s="792"/>
      <c r="D486" s="791"/>
      <c r="E486" s="792"/>
      <c r="F486" s="791"/>
      <c r="G486" s="792"/>
      <c r="H486" s="660"/>
      <c r="I486" s="661"/>
      <c r="J486" s="661"/>
      <c r="K486" s="661"/>
      <c r="L486" s="661"/>
      <c r="M486" s="662"/>
      <c r="N486" s="660"/>
      <c r="O486" s="661"/>
      <c r="P486" s="661"/>
      <c r="Q486" s="661"/>
      <c r="R486" s="661"/>
      <c r="S486" s="662"/>
      <c r="U486" s="46"/>
      <c r="V486" s="46"/>
      <c r="W486" s="46"/>
      <c r="X486" s="46"/>
      <c r="Y486" s="46"/>
      <c r="Z486" s="46"/>
      <c r="AA486" s="46"/>
      <c r="AB486" s="46"/>
      <c r="AC486" s="46"/>
      <c r="AD486" s="46"/>
      <c r="AE486" s="46"/>
      <c r="AF486" s="46"/>
      <c r="AG486" s="46"/>
      <c r="AH486" s="46"/>
      <c r="AI486" s="46"/>
      <c r="AJ486" s="46"/>
      <c r="AK486" s="46"/>
      <c r="AL486" s="46"/>
    </row>
    <row r="487" spans="2:38" ht="17.25" customHeight="1">
      <c r="B487" s="14"/>
      <c r="C487" s="14"/>
      <c r="D487" s="14"/>
      <c r="E487" s="14"/>
      <c r="F487" s="14"/>
      <c r="G487" s="14"/>
      <c r="H487" s="15"/>
      <c r="I487" s="15"/>
      <c r="J487" s="15"/>
      <c r="K487" s="15"/>
      <c r="L487" s="15"/>
      <c r="M487" s="15"/>
      <c r="N487" s="15"/>
      <c r="O487" s="15"/>
      <c r="P487" s="15"/>
      <c r="Q487" s="15"/>
      <c r="R487" s="14"/>
      <c r="U487" s="46"/>
      <c r="V487" s="46"/>
      <c r="W487" s="46"/>
      <c r="X487" s="46"/>
      <c r="Y487" s="46"/>
      <c r="Z487" s="46"/>
      <c r="AA487" s="46"/>
      <c r="AB487" s="46"/>
      <c r="AC487" s="46"/>
      <c r="AD487" s="46"/>
      <c r="AE487" s="46"/>
      <c r="AF487" s="46"/>
      <c r="AG487" s="46"/>
      <c r="AH487" s="46"/>
      <c r="AI487" s="46"/>
      <c r="AJ487" s="46"/>
      <c r="AK487" s="46"/>
      <c r="AL487" s="46"/>
    </row>
    <row r="488" spans="2:38" ht="17.25" customHeight="1" thickBot="1">
      <c r="B488" s="993" t="s">
        <v>964</v>
      </c>
      <c r="C488" s="993"/>
      <c r="D488" s="993"/>
      <c r="E488" s="993"/>
      <c r="F488" s="993"/>
      <c r="G488" s="993"/>
      <c r="R488" s="14"/>
      <c r="U488" s="46"/>
      <c r="V488" s="46"/>
      <c r="W488" s="46"/>
      <c r="X488" s="46"/>
      <c r="Y488" s="46"/>
      <c r="Z488" s="46"/>
      <c r="AA488" s="46"/>
      <c r="AB488" s="46"/>
      <c r="AC488" s="46"/>
      <c r="AD488" s="46"/>
      <c r="AE488" s="46"/>
      <c r="AF488" s="46"/>
      <c r="AG488" s="46"/>
      <c r="AH488" s="46"/>
      <c r="AI488" s="46"/>
      <c r="AJ488" s="46"/>
      <c r="AK488" s="46"/>
      <c r="AL488" s="46"/>
    </row>
    <row r="489" spans="2:38" ht="17.25" customHeight="1">
      <c r="B489" s="663" t="s">
        <v>116</v>
      </c>
      <c r="C489" s="664"/>
      <c r="D489" s="663" t="s">
        <v>117</v>
      </c>
      <c r="E489" s="664"/>
      <c r="F489" s="663" t="s">
        <v>118</v>
      </c>
      <c r="G489" s="664"/>
      <c r="H489" s="663" t="s">
        <v>945</v>
      </c>
      <c r="I489" s="678"/>
      <c r="J489" s="678"/>
      <c r="K489" s="678"/>
      <c r="L489" s="678"/>
      <c r="M489" s="664"/>
      <c r="N489" s="742" t="s">
        <v>120</v>
      </c>
      <c r="O489" s="743"/>
      <c r="P489" s="743"/>
      <c r="Q489" s="743"/>
      <c r="R489" s="743"/>
      <c r="S489" s="803"/>
      <c r="U489" s="46"/>
      <c r="V489" s="46"/>
      <c r="W489" s="46"/>
      <c r="X489" s="46"/>
      <c r="Y489" s="46"/>
      <c r="Z489" s="46"/>
      <c r="AA489" s="46"/>
      <c r="AB489" s="46"/>
      <c r="AC489" s="46"/>
      <c r="AD489" s="46"/>
      <c r="AE489" s="46"/>
      <c r="AF489" s="46"/>
      <c r="AG489" s="46"/>
      <c r="AH489" s="46"/>
      <c r="AI489" s="46"/>
      <c r="AJ489" s="46"/>
      <c r="AK489" s="46"/>
      <c r="AL489" s="46"/>
    </row>
    <row r="490" spans="2:38" ht="17.25" customHeight="1" thickBot="1">
      <c r="B490" s="665"/>
      <c r="C490" s="666"/>
      <c r="D490" s="665"/>
      <c r="E490" s="666"/>
      <c r="F490" s="665"/>
      <c r="G490" s="666"/>
      <c r="H490" s="665"/>
      <c r="I490" s="679"/>
      <c r="J490" s="679"/>
      <c r="K490" s="679"/>
      <c r="L490" s="679"/>
      <c r="M490" s="666"/>
      <c r="N490" s="744"/>
      <c r="O490" s="745"/>
      <c r="P490" s="745"/>
      <c r="Q490" s="745"/>
      <c r="R490" s="745"/>
      <c r="S490" s="804"/>
      <c r="U490" s="46"/>
      <c r="V490" s="46"/>
      <c r="W490" s="46"/>
      <c r="X490" s="46"/>
      <c r="Y490" s="46"/>
      <c r="Z490" s="46"/>
      <c r="AA490" s="46"/>
      <c r="AB490" s="46"/>
      <c r="AC490" s="46"/>
      <c r="AD490" s="46"/>
      <c r="AE490" s="46"/>
      <c r="AF490" s="46"/>
      <c r="AG490" s="46"/>
      <c r="AH490" s="46"/>
      <c r="AI490" s="46"/>
      <c r="AJ490" s="46"/>
      <c r="AK490" s="46"/>
      <c r="AL490" s="46"/>
    </row>
    <row r="491" spans="2:38" ht="17.25" customHeight="1">
      <c r="B491" s="681"/>
      <c r="C491" s="682"/>
      <c r="D491" s="681"/>
      <c r="E491" s="682"/>
      <c r="F491" s="681">
        <v>84396</v>
      </c>
      <c r="G491" s="682"/>
      <c r="H491" s="670" t="s">
        <v>1205</v>
      </c>
      <c r="I491" s="671"/>
      <c r="J491" s="671"/>
      <c r="K491" s="671"/>
      <c r="L491" s="671"/>
      <c r="M491" s="680"/>
      <c r="N491" s="1160" t="s">
        <v>1272</v>
      </c>
      <c r="O491" s="1161"/>
      <c r="P491" s="1161"/>
      <c r="Q491" s="1161"/>
      <c r="R491" s="1161"/>
      <c r="S491" s="1162"/>
      <c r="U491" s="46"/>
      <c r="V491" s="46"/>
      <c r="W491" s="46"/>
      <c r="X491" s="46"/>
      <c r="Y491" s="46"/>
      <c r="Z491" s="46"/>
      <c r="AA491" s="46"/>
      <c r="AB491" s="46"/>
      <c r="AC491" s="46"/>
      <c r="AD491" s="46"/>
      <c r="AE491" s="46"/>
      <c r="AF491" s="46"/>
      <c r="AG491" s="46"/>
      <c r="AH491" s="46"/>
      <c r="AI491" s="46"/>
      <c r="AJ491" s="46"/>
      <c r="AK491" s="46"/>
      <c r="AL491" s="46"/>
    </row>
    <row r="492" spans="2:38" ht="17.25" customHeight="1">
      <c r="B492" s="653"/>
      <c r="C492" s="654"/>
      <c r="D492" s="653"/>
      <c r="E492" s="654"/>
      <c r="F492" s="653">
        <v>19411.080000000002</v>
      </c>
      <c r="G492" s="654"/>
      <c r="H492" s="670" t="s">
        <v>1206</v>
      </c>
      <c r="I492" s="671"/>
      <c r="J492" s="671"/>
      <c r="K492" s="671"/>
      <c r="L492" s="671"/>
      <c r="M492" s="680"/>
      <c r="N492" s="1152"/>
      <c r="O492" s="1153"/>
      <c r="P492" s="1153"/>
      <c r="Q492" s="1153"/>
      <c r="R492" s="1153"/>
      <c r="S492" s="1154"/>
      <c r="U492" s="46"/>
      <c r="V492" s="46"/>
      <c r="W492" s="46"/>
      <c r="X492" s="46"/>
      <c r="Y492" s="46"/>
      <c r="Z492" s="46"/>
      <c r="AA492" s="46"/>
      <c r="AB492" s="46"/>
      <c r="AC492" s="46"/>
      <c r="AD492" s="46"/>
      <c r="AE492" s="46"/>
      <c r="AF492" s="46"/>
      <c r="AG492" s="46"/>
      <c r="AH492" s="46"/>
      <c r="AI492" s="46"/>
      <c r="AJ492" s="46"/>
      <c r="AK492" s="46"/>
      <c r="AL492" s="46"/>
    </row>
    <row r="493" spans="2:38" ht="17.25" customHeight="1">
      <c r="B493" s="653"/>
      <c r="C493" s="654"/>
      <c r="D493" s="653"/>
      <c r="E493" s="654"/>
      <c r="F493" s="653">
        <v>3797.82</v>
      </c>
      <c r="G493" s="654"/>
      <c r="H493" s="813" t="s">
        <v>1207</v>
      </c>
      <c r="I493" s="814"/>
      <c r="J493" s="814"/>
      <c r="K493" s="814"/>
      <c r="L493" s="814"/>
      <c r="M493" s="815"/>
      <c r="N493" s="1152"/>
      <c r="O493" s="1153"/>
      <c r="P493" s="1153"/>
      <c r="Q493" s="1153"/>
      <c r="R493" s="1153"/>
      <c r="S493" s="1154"/>
      <c r="U493" s="46"/>
      <c r="V493" s="46"/>
      <c r="W493" s="46"/>
      <c r="X493" s="46"/>
      <c r="Y493" s="46"/>
      <c r="Z493" s="46"/>
      <c r="AA493" s="46"/>
      <c r="AB493" s="46"/>
      <c r="AC493" s="46"/>
      <c r="AD493" s="46"/>
      <c r="AE493" s="46"/>
      <c r="AF493" s="46"/>
      <c r="AG493" s="46"/>
      <c r="AH493" s="46"/>
      <c r="AI493" s="46"/>
      <c r="AJ493" s="46"/>
      <c r="AK493" s="46"/>
      <c r="AL493" s="46"/>
    </row>
    <row r="494" spans="2:38" ht="17.25" customHeight="1">
      <c r="B494" s="653"/>
      <c r="C494" s="654"/>
      <c r="D494" s="653"/>
      <c r="E494" s="654"/>
      <c r="F494" s="653">
        <v>1000</v>
      </c>
      <c r="G494" s="654"/>
      <c r="H494" s="813" t="s">
        <v>1241</v>
      </c>
      <c r="I494" s="814"/>
      <c r="J494" s="814"/>
      <c r="K494" s="814"/>
      <c r="L494" s="814"/>
      <c r="M494" s="815"/>
      <c r="N494" s="675" t="s">
        <v>1242</v>
      </c>
      <c r="O494" s="676"/>
      <c r="P494" s="676"/>
      <c r="Q494" s="676"/>
      <c r="R494" s="676"/>
      <c r="S494" s="677"/>
      <c r="U494" s="46"/>
      <c r="V494" s="46"/>
      <c r="W494" s="46"/>
      <c r="X494" s="46"/>
      <c r="Y494" s="46"/>
      <c r="Z494" s="46"/>
      <c r="AA494" s="46"/>
      <c r="AB494" s="46"/>
      <c r="AC494" s="46"/>
      <c r="AD494" s="46"/>
      <c r="AE494" s="46"/>
      <c r="AF494" s="46"/>
      <c r="AG494" s="46"/>
      <c r="AH494" s="46"/>
      <c r="AI494" s="46"/>
      <c r="AJ494" s="46"/>
      <c r="AK494" s="46"/>
      <c r="AL494" s="46"/>
    </row>
    <row r="495" spans="2:38" ht="17.25" customHeight="1">
      <c r="B495" s="653"/>
      <c r="C495" s="654"/>
      <c r="D495" s="653"/>
      <c r="E495" s="654"/>
      <c r="F495" s="653">
        <v>1200</v>
      </c>
      <c r="G495" s="654"/>
      <c r="H495" s="813" t="s">
        <v>1243</v>
      </c>
      <c r="I495" s="814"/>
      <c r="J495" s="814"/>
      <c r="K495" s="814"/>
      <c r="L495" s="814"/>
      <c r="M495" s="815"/>
      <c r="N495" s="1152" t="s">
        <v>1271</v>
      </c>
      <c r="O495" s="1153"/>
      <c r="P495" s="1153"/>
      <c r="Q495" s="1153"/>
      <c r="R495" s="1153"/>
      <c r="S495" s="1154"/>
      <c r="U495" s="46"/>
      <c r="V495" s="46"/>
      <c r="W495" s="46"/>
      <c r="X495" s="46"/>
      <c r="Y495" s="46"/>
      <c r="Z495" s="46"/>
      <c r="AA495" s="46"/>
      <c r="AB495" s="46"/>
      <c r="AC495" s="46"/>
      <c r="AD495" s="46"/>
      <c r="AE495" s="46"/>
      <c r="AF495" s="46"/>
      <c r="AG495" s="46"/>
      <c r="AH495" s="46"/>
      <c r="AI495" s="46"/>
      <c r="AJ495" s="46"/>
      <c r="AK495" s="46"/>
      <c r="AL495" s="46"/>
    </row>
    <row r="496" spans="2:38" ht="17.25" customHeight="1">
      <c r="B496" s="653"/>
      <c r="C496" s="654"/>
      <c r="D496" s="653"/>
      <c r="E496" s="654"/>
      <c r="F496" s="653">
        <v>500</v>
      </c>
      <c r="G496" s="654"/>
      <c r="H496" s="675" t="s">
        <v>1245</v>
      </c>
      <c r="I496" s="676"/>
      <c r="J496" s="676"/>
      <c r="K496" s="676"/>
      <c r="L496" s="676"/>
      <c r="M496" s="677"/>
      <c r="N496" s="675" t="s">
        <v>1246</v>
      </c>
      <c r="O496" s="676"/>
      <c r="P496" s="676"/>
      <c r="Q496" s="676"/>
      <c r="R496" s="676"/>
      <c r="S496" s="677"/>
      <c r="U496" s="46"/>
      <c r="V496" s="46"/>
      <c r="W496" s="46"/>
      <c r="X496" s="46"/>
      <c r="Y496" s="46"/>
      <c r="Z496" s="46"/>
      <c r="AA496" s="46"/>
      <c r="AB496" s="46"/>
      <c r="AC496" s="46"/>
      <c r="AD496" s="46"/>
      <c r="AE496" s="46"/>
      <c r="AF496" s="46"/>
      <c r="AG496" s="46"/>
      <c r="AH496" s="46"/>
      <c r="AI496" s="46"/>
      <c r="AJ496" s="46"/>
      <c r="AK496" s="46"/>
      <c r="AL496" s="46"/>
    </row>
    <row r="497" spans="2:38" ht="17.25" customHeight="1">
      <c r="B497" s="12"/>
      <c r="C497" s="12"/>
      <c r="D497" s="12"/>
      <c r="E497" s="12"/>
      <c r="F497" s="12"/>
      <c r="G497" s="12"/>
      <c r="H497" s="12"/>
      <c r="I497" s="12"/>
      <c r="J497" s="12"/>
      <c r="K497" s="15"/>
      <c r="L497" s="15"/>
      <c r="M497" s="16"/>
      <c r="N497" s="16"/>
      <c r="O497" s="16"/>
      <c r="P497" s="16"/>
      <c r="Q497" s="16"/>
      <c r="R497" s="14"/>
      <c r="U497" s="46"/>
      <c r="V497" s="46"/>
      <c r="W497" s="46"/>
      <c r="X497" s="46"/>
      <c r="Y497" s="46"/>
      <c r="Z497" s="46"/>
      <c r="AA497" s="46"/>
      <c r="AB497" s="46"/>
      <c r="AC497" s="46"/>
      <c r="AD497" s="46"/>
      <c r="AE497" s="46"/>
      <c r="AF497" s="46"/>
      <c r="AG497" s="46"/>
      <c r="AH497" s="46"/>
      <c r="AI497" s="46"/>
      <c r="AJ497" s="46"/>
      <c r="AK497" s="46"/>
      <c r="AL497" s="46"/>
    </row>
    <row r="498" spans="2:38" ht="17.25" customHeight="1" thickBot="1">
      <c r="B498" s="673" t="s">
        <v>965</v>
      </c>
      <c r="C498" s="673"/>
      <c r="D498" s="673"/>
      <c r="E498" s="673"/>
      <c r="F498" s="673"/>
      <c r="G498" s="673"/>
      <c r="H498" s="12"/>
      <c r="I498" s="12"/>
      <c r="J498" s="12"/>
      <c r="K498" s="15"/>
      <c r="L498" s="15"/>
      <c r="M498" s="16"/>
      <c r="N498" s="16"/>
      <c r="O498" s="16"/>
      <c r="P498" s="16"/>
      <c r="Q498" s="16"/>
      <c r="R498" s="14"/>
      <c r="U498" s="46"/>
      <c r="V498" s="46"/>
      <c r="W498" s="46"/>
      <c r="X498" s="46"/>
      <c r="Y498" s="46"/>
      <c r="Z498" s="46"/>
      <c r="AA498" s="46"/>
      <c r="AB498" s="46"/>
      <c r="AC498" s="46"/>
      <c r="AD498" s="46"/>
      <c r="AE498" s="46"/>
      <c r="AF498" s="46"/>
      <c r="AG498" s="46"/>
      <c r="AH498" s="46"/>
      <c r="AI498" s="46"/>
      <c r="AJ498" s="46"/>
      <c r="AK498" s="46"/>
      <c r="AL498" s="46"/>
    </row>
    <row r="499" spans="2:38" ht="17.25" customHeight="1">
      <c r="B499" s="587" t="s">
        <v>116</v>
      </c>
      <c r="C499" s="535"/>
      <c r="D499" s="587" t="s">
        <v>117</v>
      </c>
      <c r="E499" s="535"/>
      <c r="F499" s="587" t="s">
        <v>118</v>
      </c>
      <c r="G499" s="535"/>
      <c r="H499" s="587" t="s">
        <v>170</v>
      </c>
      <c r="I499" s="535"/>
      <c r="J499" s="587" t="s">
        <v>273</v>
      </c>
      <c r="K499" s="535"/>
      <c r="L499" s="587" t="s">
        <v>290</v>
      </c>
      <c r="M499" s="535"/>
      <c r="N499" s="587" t="s">
        <v>289</v>
      </c>
      <c r="O499" s="535"/>
      <c r="P499" s="587" t="s">
        <v>291</v>
      </c>
      <c r="Q499" s="535"/>
      <c r="R499" s="587" t="s">
        <v>290</v>
      </c>
      <c r="S499" s="535"/>
      <c r="U499" s="46"/>
      <c r="V499" s="46"/>
      <c r="W499" s="46"/>
      <c r="X499" s="46"/>
      <c r="Y499" s="46"/>
      <c r="Z499" s="46"/>
      <c r="AA499" s="46"/>
      <c r="AB499" s="46"/>
      <c r="AC499" s="46"/>
      <c r="AD499" s="46"/>
      <c r="AE499" s="46"/>
      <c r="AF499" s="46"/>
      <c r="AG499" s="46"/>
      <c r="AH499" s="46"/>
      <c r="AI499" s="46"/>
      <c r="AJ499" s="46"/>
      <c r="AK499" s="46"/>
      <c r="AL499" s="46"/>
    </row>
    <row r="500" spans="2:38" ht="17.25" customHeight="1">
      <c r="B500" s="588"/>
      <c r="C500" s="537"/>
      <c r="D500" s="588"/>
      <c r="E500" s="537"/>
      <c r="F500" s="588"/>
      <c r="G500" s="537"/>
      <c r="H500" s="588"/>
      <c r="I500" s="537"/>
      <c r="J500" s="588"/>
      <c r="K500" s="537"/>
      <c r="L500" s="588"/>
      <c r="M500" s="537"/>
      <c r="N500" s="588"/>
      <c r="O500" s="537"/>
      <c r="P500" s="588"/>
      <c r="Q500" s="537"/>
      <c r="R500" s="588"/>
      <c r="S500" s="537"/>
      <c r="U500" s="46"/>
      <c r="V500" s="46"/>
      <c r="W500" s="46"/>
      <c r="X500" s="46"/>
      <c r="Y500" s="46"/>
      <c r="Z500" s="46"/>
      <c r="AA500" s="46"/>
      <c r="AB500" s="46"/>
      <c r="AC500" s="46"/>
      <c r="AD500" s="46"/>
      <c r="AE500" s="46"/>
      <c r="AF500" s="46"/>
      <c r="AG500" s="46"/>
      <c r="AH500" s="46"/>
      <c r="AI500" s="46"/>
      <c r="AJ500" s="46"/>
      <c r="AK500" s="46"/>
      <c r="AL500" s="46"/>
    </row>
    <row r="501" spans="2:38" ht="17.25" customHeight="1">
      <c r="B501" s="588"/>
      <c r="C501" s="537"/>
      <c r="D501" s="588"/>
      <c r="E501" s="537"/>
      <c r="F501" s="588"/>
      <c r="G501" s="537"/>
      <c r="H501" s="588"/>
      <c r="I501" s="537"/>
      <c r="J501" s="588"/>
      <c r="K501" s="537"/>
      <c r="L501" s="588"/>
      <c r="M501" s="537"/>
      <c r="N501" s="588"/>
      <c r="O501" s="537"/>
      <c r="P501" s="588"/>
      <c r="Q501" s="537"/>
      <c r="R501" s="588"/>
      <c r="S501" s="537"/>
      <c r="U501" s="46"/>
      <c r="V501" s="46"/>
      <c r="W501" s="46"/>
      <c r="X501" s="46"/>
      <c r="Y501" s="46"/>
      <c r="Z501" s="46"/>
      <c r="AA501" s="46"/>
      <c r="AB501" s="46"/>
      <c r="AC501" s="46"/>
      <c r="AD501" s="46"/>
      <c r="AE501" s="46"/>
      <c r="AF501" s="46"/>
      <c r="AG501" s="46"/>
      <c r="AH501" s="46"/>
      <c r="AI501" s="46"/>
      <c r="AJ501" s="46"/>
      <c r="AK501" s="46"/>
      <c r="AL501" s="46"/>
    </row>
    <row r="502" spans="2:38" ht="17.25" customHeight="1" thickBot="1">
      <c r="B502" s="555"/>
      <c r="C502" s="557"/>
      <c r="D502" s="555"/>
      <c r="E502" s="557"/>
      <c r="F502" s="555"/>
      <c r="G502" s="557"/>
      <c r="H502" s="555"/>
      <c r="I502" s="557"/>
      <c r="J502" s="555"/>
      <c r="K502" s="557"/>
      <c r="L502" s="555"/>
      <c r="M502" s="557"/>
      <c r="N502" s="555"/>
      <c r="O502" s="557"/>
      <c r="P502" s="555"/>
      <c r="Q502" s="557"/>
      <c r="R502" s="555"/>
      <c r="S502" s="557"/>
      <c r="U502" s="46"/>
      <c r="V502" s="46"/>
      <c r="W502" s="46"/>
      <c r="X502" s="46"/>
      <c r="Y502" s="46"/>
      <c r="Z502" s="46"/>
      <c r="AA502" s="46"/>
      <c r="AB502" s="46"/>
      <c r="AC502" s="46"/>
      <c r="AD502" s="46"/>
      <c r="AE502" s="46"/>
      <c r="AF502" s="46"/>
      <c r="AG502" s="46"/>
      <c r="AH502" s="46"/>
      <c r="AI502" s="46"/>
      <c r="AJ502" s="46"/>
      <c r="AK502" s="46"/>
      <c r="AL502" s="46"/>
    </row>
    <row r="503" spans="2:38" ht="17.25" customHeight="1" thickBot="1">
      <c r="B503" s="787">
        <v>421700</v>
      </c>
      <c r="C503" s="788"/>
      <c r="D503" s="787">
        <v>421700</v>
      </c>
      <c r="E503" s="788"/>
      <c r="F503" s="787">
        <v>420490.65</v>
      </c>
      <c r="G503" s="788"/>
      <c r="H503" s="789">
        <v>337</v>
      </c>
      <c r="I503" s="790"/>
      <c r="J503" s="789">
        <v>12</v>
      </c>
      <c r="K503" s="790"/>
      <c r="L503" s="787">
        <v>7.45</v>
      </c>
      <c r="M503" s="788"/>
      <c r="N503" s="789">
        <v>0</v>
      </c>
      <c r="O503" s="790"/>
      <c r="P503" s="787">
        <v>0</v>
      </c>
      <c r="Q503" s="788"/>
      <c r="R503" s="787">
        <v>0</v>
      </c>
      <c r="S503" s="788"/>
      <c r="U503" s="46"/>
      <c r="V503" s="46"/>
      <c r="W503" s="46"/>
      <c r="X503" s="46"/>
      <c r="Y503" s="46"/>
      <c r="Z503" s="46"/>
      <c r="AA503" s="46"/>
      <c r="AB503" s="46"/>
      <c r="AC503" s="46"/>
      <c r="AD503" s="46"/>
      <c r="AE503" s="46"/>
      <c r="AF503" s="46"/>
      <c r="AG503" s="46"/>
      <c r="AH503" s="46"/>
      <c r="AI503" s="46"/>
      <c r="AJ503" s="46"/>
      <c r="AK503" s="46"/>
      <c r="AL503" s="46"/>
    </row>
    <row r="504" spans="2:38" ht="17.25" customHeight="1">
      <c r="B504" s="12"/>
      <c r="C504" s="12"/>
      <c r="D504" s="12"/>
      <c r="E504" s="12"/>
      <c r="F504" s="12"/>
      <c r="G504" s="12"/>
      <c r="H504" s="12"/>
      <c r="I504" s="12"/>
      <c r="J504" s="12"/>
      <c r="K504" s="15"/>
      <c r="L504" s="15"/>
      <c r="M504" s="16"/>
      <c r="N504" s="16"/>
      <c r="O504" s="16"/>
      <c r="P504" s="16"/>
      <c r="Q504" s="16"/>
      <c r="R504" s="14"/>
      <c r="U504" s="46"/>
      <c r="V504" s="46"/>
      <c r="W504" s="46"/>
      <c r="X504" s="46"/>
      <c r="Y504" s="46"/>
      <c r="Z504" s="46"/>
      <c r="AA504" s="46"/>
      <c r="AB504" s="46"/>
      <c r="AC504" s="46"/>
      <c r="AD504" s="46"/>
      <c r="AE504" s="46"/>
      <c r="AF504" s="46"/>
      <c r="AG504" s="46"/>
      <c r="AH504" s="46"/>
      <c r="AI504" s="46"/>
      <c r="AJ504" s="46"/>
      <c r="AK504" s="46"/>
      <c r="AL504" s="46"/>
    </row>
    <row r="505" spans="2:38" ht="17.25" customHeight="1" thickBot="1">
      <c r="B505" s="888" t="s">
        <v>617</v>
      </c>
      <c r="C505" s="888"/>
      <c r="D505" s="888"/>
      <c r="E505" s="25"/>
      <c r="F505" s="25"/>
      <c r="G505" s="25"/>
      <c r="H505" s="25"/>
      <c r="I505" s="24"/>
      <c r="J505" s="24"/>
      <c r="K505" s="24"/>
      <c r="L505" s="24"/>
      <c r="M505" s="24"/>
      <c r="N505" s="22"/>
      <c r="U505" s="46"/>
      <c r="V505" s="46"/>
      <c r="W505" s="46"/>
      <c r="X505" s="46"/>
      <c r="Y505" s="46"/>
      <c r="Z505" s="46"/>
      <c r="AA505" s="46"/>
      <c r="AB505" s="46"/>
      <c r="AC505" s="46"/>
      <c r="AD505" s="46"/>
      <c r="AE505" s="46"/>
      <c r="AF505" s="46"/>
      <c r="AG505" s="46"/>
      <c r="AH505" s="46"/>
      <c r="AI505" s="46"/>
      <c r="AJ505" s="46"/>
      <c r="AK505" s="46"/>
      <c r="AL505" s="46"/>
    </row>
    <row r="506" spans="2:38" ht="17.25" customHeight="1">
      <c r="B506" s="994" t="s">
        <v>1270</v>
      </c>
      <c r="C506" s="995"/>
      <c r="D506" s="995"/>
      <c r="E506" s="995"/>
      <c r="F506" s="995"/>
      <c r="G506" s="995"/>
      <c r="H506" s="995"/>
      <c r="I506" s="995"/>
      <c r="J506" s="995"/>
      <c r="K506" s="995"/>
      <c r="L506" s="995"/>
      <c r="M506" s="995"/>
      <c r="N506" s="995"/>
      <c r="O506" s="995"/>
      <c r="P506" s="995"/>
      <c r="Q506" s="995"/>
      <c r="R506" s="995"/>
      <c r="S506" s="996"/>
      <c r="U506" s="46"/>
      <c r="V506" s="46"/>
      <c r="W506" s="46"/>
      <c r="X506" s="46"/>
      <c r="Y506" s="46"/>
      <c r="Z506" s="46"/>
      <c r="AA506" s="46"/>
      <c r="AB506" s="46"/>
      <c r="AC506" s="46"/>
      <c r="AD506" s="46"/>
      <c r="AE506" s="46"/>
      <c r="AF506" s="46"/>
      <c r="AG506" s="46"/>
      <c r="AH506" s="46"/>
      <c r="AI506" s="46"/>
      <c r="AJ506" s="46"/>
      <c r="AK506" s="46"/>
      <c r="AL506" s="46"/>
    </row>
    <row r="507" spans="2:38" ht="17.25" customHeight="1">
      <c r="B507" s="997"/>
      <c r="C507" s="998"/>
      <c r="D507" s="998"/>
      <c r="E507" s="998"/>
      <c r="F507" s="998"/>
      <c r="G507" s="998"/>
      <c r="H507" s="998"/>
      <c r="I507" s="998"/>
      <c r="J507" s="998"/>
      <c r="K507" s="998"/>
      <c r="L507" s="998"/>
      <c r="M507" s="998"/>
      <c r="N507" s="998"/>
      <c r="O507" s="998"/>
      <c r="P507" s="998"/>
      <c r="Q507" s="998"/>
      <c r="R507" s="998"/>
      <c r="S507" s="999"/>
      <c r="U507" s="46"/>
      <c r="V507" s="46"/>
      <c r="W507" s="46"/>
      <c r="X507" s="46"/>
      <c r="Y507" s="46"/>
      <c r="Z507" s="46"/>
      <c r="AA507" s="46"/>
      <c r="AB507" s="46"/>
      <c r="AC507" s="46"/>
      <c r="AD507" s="46"/>
      <c r="AE507" s="46"/>
      <c r="AF507" s="46"/>
      <c r="AG507" s="46"/>
      <c r="AH507" s="46"/>
      <c r="AI507" s="46"/>
      <c r="AJ507" s="46"/>
      <c r="AK507" s="46"/>
      <c r="AL507" s="46"/>
    </row>
    <row r="508" spans="2:38" ht="17.25" customHeight="1">
      <c r="B508" s="12"/>
      <c r="C508" s="12"/>
      <c r="D508" s="12"/>
      <c r="E508" s="12"/>
      <c r="F508" s="12"/>
      <c r="G508" s="12"/>
      <c r="H508" s="12"/>
      <c r="I508" s="12"/>
      <c r="J508" s="12"/>
      <c r="K508" s="15"/>
      <c r="L508" s="15"/>
      <c r="M508" s="16"/>
      <c r="N508" s="16"/>
      <c r="O508" s="16"/>
      <c r="P508" s="16"/>
      <c r="Q508" s="16"/>
      <c r="R508" s="14"/>
      <c r="U508" s="46"/>
      <c r="V508" s="46"/>
      <c r="W508" s="46"/>
      <c r="X508" s="46"/>
      <c r="Y508" s="46"/>
      <c r="Z508" s="46"/>
      <c r="AA508" s="46"/>
      <c r="AB508" s="46"/>
      <c r="AC508" s="46"/>
      <c r="AD508" s="46"/>
      <c r="AE508" s="46"/>
      <c r="AF508" s="46"/>
      <c r="AG508" s="46"/>
      <c r="AH508" s="46"/>
      <c r="AI508" s="46"/>
      <c r="AJ508" s="46"/>
      <c r="AK508" s="46"/>
      <c r="AL508" s="46"/>
    </row>
    <row r="509" spans="2:38" ht="17.25" customHeight="1" thickBot="1">
      <c r="B509" s="673" t="s">
        <v>966</v>
      </c>
      <c r="C509" s="673"/>
      <c r="D509" s="673"/>
      <c r="E509" s="673"/>
      <c r="F509" s="673"/>
      <c r="G509" s="673"/>
      <c r="L509" s="15"/>
      <c r="M509" s="16"/>
      <c r="N509" s="16"/>
      <c r="O509" s="16"/>
      <c r="P509" s="16"/>
      <c r="Q509" s="16"/>
      <c r="R509" s="14"/>
      <c r="U509" s="46"/>
      <c r="V509" s="46"/>
      <c r="W509" s="46"/>
      <c r="X509" s="46"/>
      <c r="Y509" s="46"/>
      <c r="Z509" s="46"/>
      <c r="AA509" s="46"/>
      <c r="AB509" s="46"/>
      <c r="AC509" s="46"/>
      <c r="AD509" s="46"/>
      <c r="AE509" s="46"/>
      <c r="AF509" s="46"/>
      <c r="AG509" s="46"/>
      <c r="AH509" s="46"/>
      <c r="AI509" s="46"/>
      <c r="AJ509" s="46"/>
      <c r="AK509" s="46"/>
      <c r="AL509" s="46"/>
    </row>
    <row r="510" spans="2:38" ht="17.25" customHeight="1">
      <c r="B510" s="587" t="s">
        <v>162</v>
      </c>
      <c r="C510" s="634"/>
      <c r="D510" s="634"/>
      <c r="E510" s="535"/>
      <c r="F510" s="543" t="s">
        <v>425</v>
      </c>
      <c r="G510" s="587" t="s">
        <v>274</v>
      </c>
      <c r="H510" s="634"/>
      <c r="I510" s="535"/>
      <c r="J510" s="667" t="s">
        <v>163</v>
      </c>
      <c r="K510" s="668" t="s">
        <v>164</v>
      </c>
      <c r="L510" s="587" t="s">
        <v>165</v>
      </c>
      <c r="M510" s="634"/>
      <c r="N510" s="634"/>
      <c r="O510" s="535"/>
      <c r="P510" s="1024" t="s">
        <v>166</v>
      </c>
      <c r="Q510" s="709"/>
      <c r="R510" s="599" t="s">
        <v>167</v>
      </c>
      <c r="S510" s="602"/>
      <c r="T510" s="709"/>
      <c r="U510" s="46"/>
      <c r="V510" s="46"/>
      <c r="W510" s="46"/>
      <c r="X510" s="46"/>
      <c r="Y510" s="46"/>
      <c r="Z510" s="46"/>
      <c r="AA510" s="46"/>
      <c r="AB510" s="46"/>
      <c r="AC510" s="46"/>
      <c r="AD510" s="46"/>
      <c r="AE510" s="46"/>
      <c r="AF510" s="46"/>
      <c r="AG510" s="46"/>
      <c r="AH510" s="46"/>
      <c r="AI510" s="46"/>
      <c r="AJ510" s="46"/>
      <c r="AK510" s="46"/>
      <c r="AL510" s="46"/>
    </row>
    <row r="511" spans="2:38" ht="17.25" customHeight="1">
      <c r="B511" s="588"/>
      <c r="C511" s="635"/>
      <c r="D511" s="635"/>
      <c r="E511" s="537"/>
      <c r="F511" s="544"/>
      <c r="G511" s="669"/>
      <c r="H511" s="1050"/>
      <c r="I511" s="539"/>
      <c r="J511" s="539"/>
      <c r="K511" s="669"/>
      <c r="L511" s="588"/>
      <c r="M511" s="635"/>
      <c r="N511" s="635"/>
      <c r="O511" s="537"/>
      <c r="P511" s="542"/>
      <c r="Q511" s="538"/>
      <c r="R511" s="606"/>
      <c r="S511" s="603"/>
      <c r="T511" s="608"/>
    </row>
    <row r="512" spans="2:38" ht="17.25" customHeight="1">
      <c r="B512" s="588"/>
      <c r="C512" s="635"/>
      <c r="D512" s="635"/>
      <c r="E512" s="537"/>
      <c r="F512" s="544"/>
      <c r="G512" s="606" t="s">
        <v>174</v>
      </c>
      <c r="H512" s="603" t="s">
        <v>172</v>
      </c>
      <c r="I512" s="608" t="s">
        <v>173</v>
      </c>
      <c r="J512" s="539"/>
      <c r="K512" s="669"/>
      <c r="L512" s="588"/>
      <c r="M512" s="635"/>
      <c r="N512" s="635"/>
      <c r="O512" s="537"/>
      <c r="P512" s="992"/>
      <c r="Q512" s="870"/>
      <c r="R512" s="606"/>
      <c r="S512" s="603"/>
      <c r="T512" s="608"/>
    </row>
    <row r="513" spans="2:21" ht="17.25" customHeight="1" thickBot="1">
      <c r="B513" s="588"/>
      <c r="C513" s="635"/>
      <c r="D513" s="635"/>
      <c r="E513" s="537"/>
      <c r="F513" s="545"/>
      <c r="G513" s="606"/>
      <c r="H513" s="603"/>
      <c r="I513" s="608"/>
      <c r="J513" s="539"/>
      <c r="K513" s="669"/>
      <c r="L513" s="555"/>
      <c r="M513" s="556"/>
      <c r="N513" s="556"/>
      <c r="O513" s="557"/>
      <c r="P513" s="1026"/>
      <c r="Q513" s="871"/>
      <c r="R513" s="601"/>
      <c r="S513" s="633"/>
      <c r="T513" s="598"/>
    </row>
    <row r="514" spans="2:21" ht="17.25" customHeight="1">
      <c r="B514" s="1143"/>
      <c r="C514" s="1144"/>
      <c r="D514" s="1144"/>
      <c r="E514" s="1145"/>
      <c r="F514" s="69"/>
      <c r="G514" s="103"/>
      <c r="H514" s="104"/>
      <c r="I514" s="105"/>
      <c r="J514" s="69"/>
      <c r="K514" s="162"/>
      <c r="L514" s="710"/>
      <c r="M514" s="805"/>
      <c r="N514" s="805"/>
      <c r="O514" s="806"/>
      <c r="P514" s="1051"/>
      <c r="Q514" s="1052"/>
      <c r="R514" s="710"/>
      <c r="S514" s="711"/>
      <c r="T514" s="712"/>
    </row>
    <row r="515" spans="2:21" ht="17.25" customHeight="1">
      <c r="B515" s="14"/>
      <c r="C515" s="14"/>
      <c r="D515" s="14"/>
      <c r="E515" s="14"/>
      <c r="F515" s="14"/>
      <c r="G515" s="14"/>
      <c r="H515" s="15"/>
      <c r="I515" s="15"/>
      <c r="J515" s="15"/>
      <c r="K515" s="15"/>
      <c r="L515" s="15"/>
      <c r="M515" s="15"/>
      <c r="N515" s="15"/>
      <c r="O515" s="15"/>
      <c r="P515" s="15"/>
      <c r="Q515" s="15"/>
      <c r="R515" s="14"/>
    </row>
    <row r="516" spans="2:21" ht="17.25" customHeight="1">
      <c r="B516" s="632" t="s">
        <v>967</v>
      </c>
      <c r="C516" s="632"/>
      <c r="D516" s="632"/>
      <c r="E516" s="632"/>
      <c r="F516" s="632"/>
      <c r="G516" s="632"/>
    </row>
    <row r="517" spans="2:21" ht="17.25" customHeight="1">
      <c r="B517" s="57"/>
      <c r="C517" s="57"/>
      <c r="D517" s="57"/>
      <c r="E517" s="57"/>
      <c r="F517" s="57"/>
      <c r="G517" s="57"/>
      <c r="H517" s="57"/>
      <c r="I517" s="57"/>
      <c r="J517" s="57"/>
      <c r="K517" s="57"/>
      <c r="L517" s="57"/>
      <c r="M517" s="57"/>
      <c r="N517" s="57"/>
      <c r="O517" s="57"/>
      <c r="P517" s="57"/>
      <c r="Q517" s="57"/>
      <c r="R517" s="57"/>
    </row>
    <row r="518" spans="2:21" ht="17.25" customHeight="1" thickBot="1">
      <c r="B518" s="652" t="s">
        <v>961</v>
      </c>
      <c r="C518" s="652"/>
      <c r="D518" s="652"/>
      <c r="E518" s="652"/>
      <c r="F518" s="57"/>
      <c r="G518" s="57"/>
      <c r="H518" s="57"/>
      <c r="I518" s="57"/>
      <c r="J518" s="57"/>
      <c r="K518" s="57"/>
      <c r="L518" s="57"/>
      <c r="M518" s="57"/>
      <c r="N518" s="57"/>
      <c r="O518" s="57"/>
      <c r="P518" s="57"/>
      <c r="Q518" s="57"/>
      <c r="R518" s="57"/>
    </row>
    <row r="519" spans="2:21" ht="17.25" customHeight="1">
      <c r="B519" s="663" t="s">
        <v>113</v>
      </c>
      <c r="C519" s="678"/>
      <c r="D519" s="678"/>
      <c r="E519" s="678"/>
      <c r="F519" s="678"/>
      <c r="G519" s="664"/>
      <c r="H519" s="742" t="s">
        <v>114</v>
      </c>
      <c r="I519" s="743"/>
      <c r="J519" s="743"/>
      <c r="K519" s="743"/>
      <c r="L519" s="743"/>
      <c r="M519" s="743"/>
      <c r="N519" s="743"/>
      <c r="O519" s="1167" t="s">
        <v>115</v>
      </c>
      <c r="P519" s="1168"/>
      <c r="Q519" s="1168"/>
      <c r="R519" s="1168"/>
      <c r="S519" s="1168"/>
      <c r="T519" s="1168"/>
      <c r="U519" s="1169"/>
    </row>
    <row r="520" spans="2:21" ht="17.25" customHeight="1" thickBot="1">
      <c r="B520" s="665"/>
      <c r="C520" s="679"/>
      <c r="D520" s="679"/>
      <c r="E520" s="679"/>
      <c r="F520" s="679"/>
      <c r="G520" s="666"/>
      <c r="H520" s="744"/>
      <c r="I520" s="745"/>
      <c r="J520" s="745"/>
      <c r="K520" s="745"/>
      <c r="L520" s="745"/>
      <c r="M520" s="745"/>
      <c r="N520" s="745"/>
      <c r="O520" s="1170"/>
      <c r="P520" s="1171"/>
      <c r="Q520" s="1171"/>
      <c r="R520" s="1171"/>
      <c r="S520" s="1171"/>
      <c r="T520" s="1171"/>
      <c r="U520" s="1172"/>
    </row>
    <row r="521" spans="2:21" ht="17.25" customHeight="1">
      <c r="B521" s="1037" t="s">
        <v>1112</v>
      </c>
      <c r="C521" s="1038"/>
      <c r="D521" s="1038"/>
      <c r="E521" s="1038"/>
      <c r="F521" s="1038"/>
      <c r="G521" s="1039"/>
      <c r="H521" s="1037" t="s">
        <v>1111</v>
      </c>
      <c r="I521" s="1038"/>
      <c r="J521" s="1038"/>
      <c r="K521" s="1038"/>
      <c r="L521" s="1038"/>
      <c r="M521" s="1038"/>
      <c r="N521" s="1039"/>
      <c r="O521" s="1037" t="s">
        <v>1178</v>
      </c>
      <c r="P521" s="1038"/>
      <c r="Q521" s="1038"/>
      <c r="R521" s="1038"/>
      <c r="S521" s="1038"/>
      <c r="T521" s="1038"/>
      <c r="U521" s="1173"/>
    </row>
    <row r="522" spans="2:21" ht="47.25" customHeight="1">
      <c r="B522" s="736"/>
      <c r="C522" s="737"/>
      <c r="D522" s="737"/>
      <c r="E522" s="737"/>
      <c r="F522" s="737"/>
      <c r="G522" s="738"/>
      <c r="H522" s="736"/>
      <c r="I522" s="737"/>
      <c r="J522" s="737"/>
      <c r="K522" s="737"/>
      <c r="L522" s="737"/>
      <c r="M522" s="737"/>
      <c r="N522" s="738"/>
      <c r="O522" s="736"/>
      <c r="P522" s="737"/>
      <c r="Q522" s="737"/>
      <c r="R522" s="737"/>
      <c r="S522" s="737"/>
      <c r="T522" s="737"/>
      <c r="U522" s="1174"/>
    </row>
    <row r="523" spans="2:21" ht="17.25" customHeight="1">
      <c r="B523" s="736" t="s">
        <v>1200</v>
      </c>
      <c r="C523" s="737"/>
      <c r="D523" s="737"/>
      <c r="E523" s="737"/>
      <c r="F523" s="737"/>
      <c r="G523" s="738"/>
      <c r="H523" s="1040" t="s">
        <v>1201</v>
      </c>
      <c r="I523" s="1041"/>
      <c r="J523" s="1041"/>
      <c r="K523" s="1041"/>
      <c r="L523" s="1041"/>
      <c r="M523" s="1041"/>
      <c r="N523" s="1042"/>
      <c r="O523" s="1040" t="s">
        <v>1202</v>
      </c>
      <c r="P523" s="1041"/>
      <c r="Q523" s="1041"/>
      <c r="R523" s="1041"/>
      <c r="S523" s="1041"/>
      <c r="T523" s="1041"/>
      <c r="U523" s="1042"/>
    </row>
    <row r="524" spans="2:21" ht="33" customHeight="1">
      <c r="B524" s="736"/>
      <c r="C524" s="737"/>
      <c r="D524" s="737"/>
      <c r="E524" s="737"/>
      <c r="F524" s="737"/>
      <c r="G524" s="738"/>
      <c r="H524" s="1043"/>
      <c r="I524" s="1044"/>
      <c r="J524" s="1044"/>
      <c r="K524" s="1044"/>
      <c r="L524" s="1044"/>
      <c r="M524" s="1044"/>
      <c r="N524" s="1045"/>
      <c r="O524" s="1043"/>
      <c r="P524" s="1044"/>
      <c r="Q524" s="1044"/>
      <c r="R524" s="1044"/>
      <c r="S524" s="1044"/>
      <c r="T524" s="1044"/>
      <c r="U524" s="1045"/>
    </row>
    <row r="525" spans="2:21" ht="17.25" customHeight="1">
      <c r="B525" s="736" t="s">
        <v>1157</v>
      </c>
      <c r="C525" s="737"/>
      <c r="D525" s="737"/>
      <c r="E525" s="737"/>
      <c r="F525" s="737"/>
      <c r="G525" s="738"/>
      <c r="H525" s="736" t="s">
        <v>1158</v>
      </c>
      <c r="I525" s="737"/>
      <c r="J525" s="737"/>
      <c r="K525" s="737"/>
      <c r="L525" s="737"/>
      <c r="M525" s="737"/>
      <c r="N525" s="738"/>
      <c r="O525" s="736" t="s">
        <v>1159</v>
      </c>
      <c r="P525" s="737"/>
      <c r="Q525" s="737"/>
      <c r="R525" s="737"/>
      <c r="S525" s="737"/>
      <c r="T525" s="737"/>
      <c r="U525" s="1174"/>
    </row>
    <row r="526" spans="2:21" ht="17.25" customHeight="1">
      <c r="B526" s="736"/>
      <c r="C526" s="737"/>
      <c r="D526" s="737"/>
      <c r="E526" s="737"/>
      <c r="F526" s="737"/>
      <c r="G526" s="738"/>
      <c r="H526" s="736"/>
      <c r="I526" s="737"/>
      <c r="J526" s="737"/>
      <c r="K526" s="737"/>
      <c r="L526" s="737"/>
      <c r="M526" s="737"/>
      <c r="N526" s="738"/>
      <c r="O526" s="736"/>
      <c r="P526" s="737"/>
      <c r="Q526" s="737"/>
      <c r="R526" s="737"/>
      <c r="S526" s="737"/>
      <c r="T526" s="737"/>
      <c r="U526" s="1174"/>
    </row>
    <row r="527" spans="2:21" ht="17.25" customHeight="1">
      <c r="B527" s="736" t="s">
        <v>1182</v>
      </c>
      <c r="C527" s="737"/>
      <c r="D527" s="737"/>
      <c r="E527" s="737"/>
      <c r="F527" s="737"/>
      <c r="G527" s="738"/>
      <c r="H527" s="736" t="s">
        <v>1181</v>
      </c>
      <c r="I527" s="737"/>
      <c r="J527" s="737"/>
      <c r="K527" s="737"/>
      <c r="L527" s="737"/>
      <c r="M527" s="737"/>
      <c r="N527" s="738"/>
      <c r="O527" s="736" t="s">
        <v>1180</v>
      </c>
      <c r="P527" s="737"/>
      <c r="Q527" s="737"/>
      <c r="R527" s="737"/>
      <c r="S527" s="737"/>
      <c r="T527" s="737"/>
      <c r="U527" s="1174"/>
    </row>
    <row r="528" spans="2:21" ht="17.25" customHeight="1">
      <c r="B528" s="736"/>
      <c r="C528" s="737"/>
      <c r="D528" s="737"/>
      <c r="E528" s="737"/>
      <c r="F528" s="737"/>
      <c r="G528" s="738"/>
      <c r="H528" s="736"/>
      <c r="I528" s="737"/>
      <c r="J528" s="737"/>
      <c r="K528" s="737"/>
      <c r="L528" s="737"/>
      <c r="M528" s="737"/>
      <c r="N528" s="738"/>
      <c r="O528" s="736"/>
      <c r="P528" s="737"/>
      <c r="Q528" s="737"/>
      <c r="R528" s="737"/>
      <c r="S528" s="737"/>
      <c r="T528" s="737"/>
      <c r="U528" s="1174"/>
    </row>
    <row r="529" spans="2:21" ht="17.25" customHeight="1">
      <c r="B529" s="736"/>
      <c r="C529" s="737"/>
      <c r="D529" s="737"/>
      <c r="E529" s="737"/>
      <c r="F529" s="737"/>
      <c r="G529" s="738"/>
      <c r="H529" s="736"/>
      <c r="I529" s="737"/>
      <c r="J529" s="737"/>
      <c r="K529" s="737"/>
      <c r="L529" s="737"/>
      <c r="M529" s="737"/>
      <c r="N529" s="738"/>
      <c r="O529" s="736"/>
      <c r="P529" s="737"/>
      <c r="Q529" s="737"/>
      <c r="R529" s="737"/>
      <c r="S529" s="737"/>
      <c r="T529" s="737"/>
      <c r="U529" s="1174"/>
    </row>
    <row r="530" spans="2:21" ht="17.25" customHeight="1" thickBot="1">
      <c r="B530" s="739"/>
      <c r="C530" s="740"/>
      <c r="D530" s="740"/>
      <c r="E530" s="740"/>
      <c r="F530" s="740"/>
      <c r="G530" s="741"/>
      <c r="H530" s="739"/>
      <c r="I530" s="740"/>
      <c r="J530" s="740"/>
      <c r="K530" s="740"/>
      <c r="L530" s="740"/>
      <c r="M530" s="740"/>
      <c r="N530" s="741"/>
      <c r="O530" s="739"/>
      <c r="P530" s="740"/>
      <c r="Q530" s="740"/>
      <c r="R530" s="740"/>
      <c r="S530" s="740"/>
      <c r="T530" s="740"/>
      <c r="U530" s="1181"/>
    </row>
    <row r="531" spans="2:21" ht="17.25" customHeight="1">
      <c r="B531" s="161"/>
      <c r="C531" s="161"/>
      <c r="D531" s="161"/>
      <c r="E531" s="161"/>
      <c r="F531" s="161"/>
      <c r="G531" s="161"/>
      <c r="H531" s="161"/>
      <c r="I531" s="161"/>
      <c r="J531" s="161"/>
      <c r="K531" s="161"/>
      <c r="L531" s="161"/>
      <c r="M531" s="161"/>
      <c r="N531" s="161"/>
      <c r="O531" s="161"/>
      <c r="P531" s="161"/>
      <c r="Q531" s="161"/>
      <c r="R531" s="161"/>
      <c r="S531" s="49"/>
      <c r="T531" s="49"/>
      <c r="U531" s="49"/>
    </row>
    <row r="532" spans="2:21" ht="17.25" customHeight="1" thickBot="1">
      <c r="B532" s="978" t="s">
        <v>968</v>
      </c>
      <c r="C532" s="978"/>
      <c r="D532" s="978"/>
      <c r="E532" s="978"/>
      <c r="F532" s="978"/>
      <c r="G532" s="978"/>
      <c r="H532" s="161"/>
      <c r="I532" s="161"/>
      <c r="J532" s="161"/>
      <c r="K532" s="161"/>
      <c r="L532" s="161"/>
      <c r="M532" s="161"/>
      <c r="N532" s="161"/>
      <c r="O532" s="161"/>
      <c r="P532" s="161"/>
      <c r="Q532" s="161"/>
      <c r="R532" s="161"/>
      <c r="S532" s="49"/>
      <c r="T532" s="49"/>
      <c r="U532" s="49"/>
    </row>
    <row r="533" spans="2:21" ht="17.25" customHeight="1" thickBot="1">
      <c r="B533" s="161"/>
      <c r="C533" s="161"/>
      <c r="D533" s="161"/>
      <c r="E533" s="161"/>
      <c r="F533" s="161"/>
      <c r="G533" s="161"/>
      <c r="H533" s="161"/>
      <c r="I533" s="161"/>
      <c r="J533" s="161"/>
      <c r="K533" s="663" t="s">
        <v>119</v>
      </c>
      <c r="L533" s="678"/>
      <c r="M533" s="678"/>
      <c r="N533" s="678"/>
      <c r="O533" s="1163"/>
      <c r="P533" s="1165" t="s">
        <v>120</v>
      </c>
      <c r="Q533" s="743"/>
      <c r="R533" s="743"/>
      <c r="S533" s="743"/>
      <c r="T533" s="803"/>
      <c r="U533" s="49"/>
    </row>
    <row r="534" spans="2:21" ht="17.25" customHeight="1" thickBot="1">
      <c r="B534" s="1137" t="s">
        <v>429</v>
      </c>
      <c r="C534" s="1138"/>
      <c r="D534" s="1139"/>
      <c r="E534" s="1241"/>
      <c r="F534" s="1242"/>
      <c r="G534" s="1242"/>
      <c r="H534" s="1242"/>
      <c r="I534" s="1243"/>
      <c r="J534" s="161"/>
      <c r="K534" s="665"/>
      <c r="L534" s="679"/>
      <c r="M534" s="679"/>
      <c r="N534" s="679"/>
      <c r="O534" s="1164"/>
      <c r="P534" s="1166"/>
      <c r="Q534" s="745"/>
      <c r="R534" s="745"/>
      <c r="S534" s="745"/>
      <c r="T534" s="804"/>
      <c r="U534" s="49"/>
    </row>
    <row r="535" spans="2:21" ht="31.5" customHeight="1">
      <c r="B535" s="866" t="s">
        <v>974</v>
      </c>
      <c r="C535" s="867"/>
      <c r="D535" s="1180"/>
      <c r="E535" s="1032"/>
      <c r="F535" s="1033"/>
      <c r="G535" s="1033"/>
      <c r="H535" s="1033"/>
      <c r="I535" s="1034"/>
      <c r="J535" s="161"/>
      <c r="K535" s="1247"/>
      <c r="L535" s="1030"/>
      <c r="M535" s="1030"/>
      <c r="N535" s="1030"/>
      <c r="O535" s="1031"/>
      <c r="P535" s="169"/>
      <c r="Q535" s="170"/>
      <c r="R535" s="170"/>
      <c r="S535" s="170"/>
      <c r="T535" s="171"/>
      <c r="U535" s="49"/>
    </row>
    <row r="536" spans="2:21" ht="17.25" customHeight="1">
      <c r="B536" s="1140" t="s">
        <v>430</v>
      </c>
      <c r="C536" s="1141"/>
      <c r="D536" s="1142"/>
      <c r="E536" s="1032"/>
      <c r="F536" s="1033"/>
      <c r="G536" s="1033"/>
      <c r="H536" s="1033"/>
      <c r="I536" s="1034"/>
      <c r="J536" s="161"/>
      <c r="K536" s="1156"/>
      <c r="L536" s="1157"/>
      <c r="M536" s="1157"/>
      <c r="N536" s="1157"/>
      <c r="O536" s="1157"/>
      <c r="P536" s="1027"/>
      <c r="Q536" s="1028"/>
      <c r="R536" s="1028"/>
      <c r="S536" s="1028"/>
      <c r="T536" s="1029"/>
      <c r="U536" s="49"/>
    </row>
    <row r="537" spans="2:21" ht="17.25" customHeight="1">
      <c r="B537" s="1140" t="s">
        <v>975</v>
      </c>
      <c r="C537" s="1141"/>
      <c r="D537" s="1142"/>
      <c r="E537" s="1032"/>
      <c r="F537" s="1033"/>
      <c r="G537" s="1033"/>
      <c r="H537" s="1033"/>
      <c r="I537" s="1034"/>
      <c r="J537" s="161"/>
      <c r="K537" s="1156"/>
      <c r="L537" s="1157"/>
      <c r="M537" s="1157"/>
      <c r="N537" s="1157"/>
      <c r="O537" s="1157"/>
      <c r="P537" s="1027"/>
      <c r="Q537" s="1028"/>
      <c r="R537" s="1028"/>
      <c r="S537" s="1028"/>
      <c r="T537" s="1029"/>
      <c r="U537" s="49"/>
    </row>
    <row r="538" spans="2:21" ht="17.25" customHeight="1">
      <c r="B538" s="1140" t="s">
        <v>874</v>
      </c>
      <c r="C538" s="1141"/>
      <c r="D538" s="1142"/>
      <c r="E538" s="653"/>
      <c r="F538" s="820"/>
      <c r="G538" s="820"/>
      <c r="H538" s="820"/>
      <c r="I538" s="654"/>
      <c r="J538" s="161"/>
      <c r="K538" s="1158"/>
      <c r="L538" s="1028"/>
      <c r="M538" s="1028"/>
      <c r="N538" s="1028"/>
      <c r="O538" s="1159"/>
      <c r="P538" s="363"/>
      <c r="Q538" s="364"/>
      <c r="R538" s="364"/>
      <c r="S538" s="364"/>
      <c r="T538" s="365"/>
      <c r="U538" s="49"/>
    </row>
    <row r="539" spans="2:21" ht="17.25" customHeight="1">
      <c r="B539" s="1140" t="s">
        <v>431</v>
      </c>
      <c r="C539" s="1141"/>
      <c r="D539" s="1142"/>
      <c r="E539" s="653"/>
      <c r="F539" s="820"/>
      <c r="G539" s="820"/>
      <c r="H539" s="820"/>
      <c r="I539" s="654"/>
      <c r="J539" s="161"/>
      <c r="K539" s="1156"/>
      <c r="L539" s="1157"/>
      <c r="M539" s="1157"/>
      <c r="N539" s="1157"/>
      <c r="O539" s="1157"/>
      <c r="P539" s="1027"/>
      <c r="Q539" s="1028"/>
      <c r="R539" s="1028"/>
      <c r="S539" s="1028"/>
      <c r="T539" s="1029"/>
      <c r="U539" s="49"/>
    </row>
    <row r="540" spans="2:21" ht="17.25" customHeight="1">
      <c r="B540" s="1146" t="s">
        <v>432</v>
      </c>
      <c r="C540" s="1147"/>
      <c r="D540" s="1148"/>
      <c r="E540" s="653"/>
      <c r="F540" s="820"/>
      <c r="G540" s="820"/>
      <c r="H540" s="820"/>
      <c r="I540" s="654"/>
      <c r="J540" s="161"/>
      <c r="K540" s="1156"/>
      <c r="L540" s="1157"/>
      <c r="M540" s="1157"/>
      <c r="N540" s="1157"/>
      <c r="O540" s="1157"/>
      <c r="P540" s="1027"/>
      <c r="Q540" s="1028"/>
      <c r="R540" s="1028"/>
      <c r="S540" s="1028"/>
      <c r="T540" s="1029"/>
      <c r="U540" s="49"/>
    </row>
    <row r="541" spans="2:21" ht="17.25" customHeight="1" thickBot="1">
      <c r="B541" s="1149" t="s">
        <v>435</v>
      </c>
      <c r="C541" s="1150"/>
      <c r="D541" s="1151"/>
      <c r="E541" s="1244"/>
      <c r="F541" s="1245"/>
      <c r="G541" s="1245"/>
      <c r="H541" s="1245"/>
      <c r="I541" s="1246"/>
      <c r="J541" s="161"/>
      <c r="K541" s="1156"/>
      <c r="L541" s="1157"/>
      <c r="M541" s="1157"/>
      <c r="N541" s="1157"/>
      <c r="O541" s="1157"/>
      <c r="P541" s="1027"/>
      <c r="Q541" s="1028"/>
      <c r="R541" s="1028"/>
      <c r="S541" s="1028"/>
      <c r="T541" s="1029"/>
      <c r="U541" s="49"/>
    </row>
    <row r="542" spans="2:21" ht="17.25" customHeight="1" thickBot="1">
      <c r="J542" s="161"/>
      <c r="K542" s="1175"/>
      <c r="L542" s="1176"/>
      <c r="M542" s="1176"/>
      <c r="N542" s="1176"/>
      <c r="O542" s="1176"/>
      <c r="P542" s="1177"/>
      <c r="Q542" s="1178"/>
      <c r="R542" s="1178"/>
      <c r="S542" s="1178"/>
      <c r="T542" s="1179"/>
      <c r="U542" s="49"/>
    </row>
    <row r="543" spans="2:21" ht="17.25" customHeight="1">
      <c r="B543" s="14"/>
      <c r="C543" s="14"/>
      <c r="D543" s="14"/>
      <c r="E543" s="14"/>
      <c r="F543" s="14"/>
      <c r="G543" s="14"/>
      <c r="H543" s="15"/>
      <c r="I543" s="15"/>
      <c r="J543" s="15"/>
      <c r="K543" s="15"/>
      <c r="L543" s="15"/>
      <c r="M543" s="15"/>
      <c r="N543" s="15"/>
      <c r="O543" s="15"/>
      <c r="P543" s="15"/>
      <c r="Q543" s="15"/>
      <c r="R543" s="14"/>
    </row>
    <row r="544" spans="2:21" ht="17.25" customHeight="1">
      <c r="B544" s="674" t="s">
        <v>426</v>
      </c>
      <c r="C544" s="674"/>
      <c r="D544" s="674"/>
      <c r="E544" s="674"/>
      <c r="F544" s="674"/>
      <c r="G544" s="674"/>
      <c r="H544" s="674"/>
      <c r="I544" s="674"/>
      <c r="J544" s="674"/>
      <c r="K544" s="674"/>
      <c r="L544" s="674"/>
      <c r="M544" s="674"/>
      <c r="N544" s="674"/>
      <c r="O544" s="674"/>
      <c r="P544" s="674"/>
      <c r="Q544" s="674"/>
      <c r="R544" s="674"/>
      <c r="S544" s="674"/>
    </row>
    <row r="545" spans="2:19" ht="17.25" customHeight="1">
      <c r="B545" s="674"/>
      <c r="C545" s="674"/>
      <c r="D545" s="674"/>
      <c r="E545" s="674"/>
      <c r="F545" s="674"/>
      <c r="G545" s="674"/>
      <c r="H545" s="674"/>
      <c r="I545" s="674"/>
      <c r="J545" s="674"/>
      <c r="K545" s="674"/>
      <c r="L545" s="674"/>
      <c r="M545" s="674"/>
      <c r="N545" s="674"/>
      <c r="O545" s="674"/>
      <c r="P545" s="674"/>
      <c r="Q545" s="674"/>
      <c r="R545" s="674"/>
      <c r="S545" s="674"/>
    </row>
    <row r="546" spans="2:19" ht="17.25" customHeight="1" thickBot="1"/>
    <row r="547" spans="2:19" ht="17.25" customHeight="1">
      <c r="B547" s="747" t="s">
        <v>284</v>
      </c>
      <c r="C547" s="749" t="s">
        <v>121</v>
      </c>
      <c r="D547" s="750"/>
      <c r="E547" s="699" t="s">
        <v>285</v>
      </c>
      <c r="F547" s="700"/>
      <c r="G547" s="844" t="s">
        <v>122</v>
      </c>
      <c r="H547" s="845"/>
      <c r="I547" s="846"/>
      <c r="J547" s="797" t="s">
        <v>123</v>
      </c>
      <c r="K547" s="798"/>
      <c r="L547" s="798"/>
      <c r="M547" s="799"/>
      <c r="O547" s="757" t="s">
        <v>124</v>
      </c>
      <c r="P547" s="757"/>
      <c r="Q547" s="757"/>
      <c r="R547" s="757"/>
      <c r="S547" s="757"/>
    </row>
    <row r="548" spans="2:19" ht="17.25" customHeight="1" thickBot="1">
      <c r="B548" s="705"/>
      <c r="C548" s="751"/>
      <c r="D548" s="752"/>
      <c r="E548" s="701"/>
      <c r="F548" s="702"/>
      <c r="G548" s="1003"/>
      <c r="H548" s="1004"/>
      <c r="I548" s="1005"/>
      <c r="J548" s="800">
        <v>1</v>
      </c>
      <c r="K548" s="793">
        <v>0.75</v>
      </c>
      <c r="L548" s="793">
        <v>0.5</v>
      </c>
      <c r="M548" s="715" t="s">
        <v>125</v>
      </c>
      <c r="O548" s="20"/>
      <c r="P548" s="20"/>
      <c r="Q548" s="20"/>
      <c r="R548" s="20"/>
      <c r="S548" s="20"/>
    </row>
    <row r="549" spans="2:19" ht="17.25" customHeight="1">
      <c r="B549" s="748"/>
      <c r="C549" s="753"/>
      <c r="D549" s="754"/>
      <c r="E549" s="755"/>
      <c r="F549" s="756"/>
      <c r="G549" s="1003"/>
      <c r="H549" s="1004"/>
      <c r="I549" s="1005"/>
      <c r="J549" s="801"/>
      <c r="K549" s="794"/>
      <c r="L549" s="794"/>
      <c r="M549" s="550"/>
      <c r="O549" s="760" t="s">
        <v>1322</v>
      </c>
      <c r="P549" s="1256"/>
      <c r="Q549" s="1256"/>
      <c r="R549" s="1256"/>
      <c r="S549" s="1257"/>
    </row>
    <row r="550" spans="2:19" ht="17.25" customHeight="1" thickBot="1">
      <c r="B550" s="748"/>
      <c r="C550" s="753"/>
      <c r="D550" s="754"/>
      <c r="E550" s="755"/>
      <c r="F550" s="756"/>
      <c r="G550" s="895"/>
      <c r="H550" s="896"/>
      <c r="I550" s="897"/>
      <c r="J550" s="802"/>
      <c r="K550" s="795"/>
      <c r="L550" s="795"/>
      <c r="M550" s="796"/>
      <c r="O550" s="1258"/>
      <c r="P550" s="1259"/>
      <c r="Q550" s="1259"/>
      <c r="R550" s="1259"/>
      <c r="S550" s="1260"/>
    </row>
    <row r="551" spans="2:19" ht="60" customHeight="1">
      <c r="B551" s="747" t="s">
        <v>177</v>
      </c>
      <c r="C551" s="693" t="s">
        <v>126</v>
      </c>
      <c r="D551" s="694"/>
      <c r="E551" s="699" t="s">
        <v>127</v>
      </c>
      <c r="F551" s="700"/>
      <c r="G551" s="769" t="s">
        <v>128</v>
      </c>
      <c r="H551" s="770"/>
      <c r="I551" s="771"/>
      <c r="J551" s="196" t="s">
        <v>1313</v>
      </c>
      <c r="K551" s="197" t="s">
        <v>1314</v>
      </c>
      <c r="L551" s="511">
        <v>0</v>
      </c>
      <c r="M551" s="198">
        <v>0</v>
      </c>
      <c r="O551" s="1258"/>
      <c r="P551" s="1259"/>
      <c r="Q551" s="1259"/>
      <c r="R551" s="1259"/>
      <c r="S551" s="1260"/>
    </row>
    <row r="552" spans="2:19" ht="60" customHeight="1">
      <c r="B552" s="705"/>
      <c r="C552" s="695"/>
      <c r="D552" s="696"/>
      <c r="E552" s="701"/>
      <c r="F552" s="702"/>
      <c r="G552" s="772" t="s">
        <v>129</v>
      </c>
      <c r="H552" s="773"/>
      <c r="I552" s="774"/>
      <c r="J552" s="199" t="s">
        <v>1310</v>
      </c>
      <c r="K552" s="200" t="s">
        <v>1315</v>
      </c>
      <c r="L552" s="200">
        <v>0</v>
      </c>
      <c r="M552" s="201">
        <v>0</v>
      </c>
      <c r="O552" s="1258"/>
      <c r="P552" s="1259"/>
      <c r="Q552" s="1259"/>
      <c r="R552" s="1259"/>
      <c r="S552" s="1260"/>
    </row>
    <row r="553" spans="2:19" ht="78.75" customHeight="1" thickBot="1">
      <c r="B553" s="706"/>
      <c r="C553" s="697"/>
      <c r="D553" s="698"/>
      <c r="E553" s="703"/>
      <c r="F553" s="615"/>
      <c r="G553" s="784" t="s">
        <v>130</v>
      </c>
      <c r="H553" s="785"/>
      <c r="I553" s="786"/>
      <c r="J553" s="202" t="s">
        <v>1311</v>
      </c>
      <c r="K553" s="514" t="s">
        <v>1316</v>
      </c>
      <c r="L553" s="514" t="s">
        <v>1312</v>
      </c>
      <c r="M553" s="203"/>
      <c r="O553" s="1258"/>
      <c r="P553" s="1259"/>
      <c r="Q553" s="1259"/>
      <c r="R553" s="1259"/>
      <c r="S553" s="1260"/>
    </row>
    <row r="554" spans="2:19" ht="26.25" customHeight="1">
      <c r="B554" s="704" t="s">
        <v>280</v>
      </c>
      <c r="C554" s="707" t="s">
        <v>131</v>
      </c>
      <c r="D554" s="708"/>
      <c r="E554" s="758" t="s">
        <v>132</v>
      </c>
      <c r="F554" s="614"/>
      <c r="G554" s="769" t="s">
        <v>128</v>
      </c>
      <c r="H554" s="770"/>
      <c r="I554" s="771"/>
      <c r="J554" s="501"/>
      <c r="K554" s="502" t="s">
        <v>1305</v>
      </c>
      <c r="L554" s="502" t="s">
        <v>1306</v>
      </c>
      <c r="M554" s="503"/>
      <c r="O554" s="1258"/>
      <c r="P554" s="1259"/>
      <c r="Q554" s="1259"/>
      <c r="R554" s="1259"/>
      <c r="S554" s="1260"/>
    </row>
    <row r="555" spans="2:19" ht="31.5" customHeight="1">
      <c r="B555" s="705"/>
      <c r="C555" s="695"/>
      <c r="D555" s="696"/>
      <c r="E555" s="701"/>
      <c r="F555" s="702"/>
      <c r="G555" s="772" t="s">
        <v>129</v>
      </c>
      <c r="H555" s="773"/>
      <c r="I555" s="774"/>
      <c r="J555" s="504" t="s">
        <v>1307</v>
      </c>
      <c r="K555" s="505"/>
      <c r="L555" s="505" t="s">
        <v>1308</v>
      </c>
      <c r="M555" s="506"/>
      <c r="O555" s="1258"/>
      <c r="P555" s="1259"/>
      <c r="Q555" s="1259"/>
      <c r="R555" s="1259"/>
      <c r="S555" s="1260"/>
    </row>
    <row r="556" spans="2:19" ht="27" customHeight="1" thickBot="1">
      <c r="B556" s="748"/>
      <c r="C556" s="761"/>
      <c r="D556" s="762"/>
      <c r="E556" s="755"/>
      <c r="F556" s="756"/>
      <c r="G556" s="784" t="s">
        <v>130</v>
      </c>
      <c r="H556" s="785"/>
      <c r="I556" s="786"/>
      <c r="J556" s="507"/>
      <c r="K556" s="508" t="s">
        <v>1309</v>
      </c>
      <c r="L556" s="508"/>
      <c r="M556" s="509"/>
      <c r="O556" s="1258"/>
      <c r="P556" s="1259"/>
      <c r="Q556" s="1259"/>
      <c r="R556" s="1259"/>
      <c r="S556" s="1260"/>
    </row>
    <row r="557" spans="2:19" ht="48.75" customHeight="1">
      <c r="B557" s="747" t="s">
        <v>281</v>
      </c>
      <c r="C557" s="693" t="s">
        <v>133</v>
      </c>
      <c r="D557" s="694"/>
      <c r="E557" s="699" t="s">
        <v>134</v>
      </c>
      <c r="F557" s="700"/>
      <c r="G557" s="769" t="s">
        <v>128</v>
      </c>
      <c r="H557" s="770"/>
      <c r="I557" s="771"/>
      <c r="J557" s="510" t="s">
        <v>1300</v>
      </c>
      <c r="K557" s="511" t="s">
        <v>1301</v>
      </c>
      <c r="L557" s="511" t="s">
        <v>1295</v>
      </c>
      <c r="M557" s="512" t="s">
        <v>1294</v>
      </c>
      <c r="O557" s="1258"/>
      <c r="P557" s="1259"/>
      <c r="Q557" s="1259"/>
      <c r="R557" s="1259"/>
      <c r="S557" s="1260"/>
    </row>
    <row r="558" spans="2:19" ht="73.5" customHeight="1">
      <c r="B558" s="705"/>
      <c r="C558" s="695"/>
      <c r="D558" s="696"/>
      <c r="E558" s="701"/>
      <c r="F558" s="702"/>
      <c r="G558" s="772" t="s">
        <v>129</v>
      </c>
      <c r="H558" s="773"/>
      <c r="I558" s="774"/>
      <c r="J558" s="504" t="s">
        <v>1297</v>
      </c>
      <c r="K558" s="505" t="s">
        <v>1304</v>
      </c>
      <c r="L558" s="505" t="s">
        <v>1303</v>
      </c>
      <c r="M558" s="506" t="s">
        <v>1302</v>
      </c>
      <c r="O558" s="1258"/>
      <c r="P558" s="1259"/>
      <c r="Q558" s="1259"/>
      <c r="R558" s="1259"/>
      <c r="S558" s="1260"/>
    </row>
    <row r="559" spans="2:19" ht="37.5" customHeight="1" thickBot="1">
      <c r="B559" s="706"/>
      <c r="C559" s="697"/>
      <c r="D559" s="698"/>
      <c r="E559" s="703"/>
      <c r="F559" s="615"/>
      <c r="G559" s="781" t="s">
        <v>130</v>
      </c>
      <c r="H559" s="782"/>
      <c r="I559" s="783"/>
      <c r="J559" s="507" t="s">
        <v>1298</v>
      </c>
      <c r="K559" s="508" t="s">
        <v>1299</v>
      </c>
      <c r="L559" s="508" t="s">
        <v>1296</v>
      </c>
      <c r="M559" s="509"/>
      <c r="O559" s="1258"/>
      <c r="P559" s="1259"/>
      <c r="Q559" s="1259"/>
      <c r="R559" s="1259"/>
      <c r="S559" s="1260"/>
    </row>
    <row r="560" spans="2:19" ht="21" customHeight="1">
      <c r="B560" s="1121" t="s">
        <v>282</v>
      </c>
      <c r="C560" s="1212" t="s">
        <v>135</v>
      </c>
      <c r="D560" s="1213"/>
      <c r="E560" s="844" t="s">
        <v>277</v>
      </c>
      <c r="F560" s="845"/>
      <c r="G560" s="763" t="s">
        <v>128</v>
      </c>
      <c r="H560" s="764"/>
      <c r="I560" s="765"/>
      <c r="J560" s="510" t="s">
        <v>1289</v>
      </c>
      <c r="K560" s="511" t="s">
        <v>1291</v>
      </c>
      <c r="L560" s="511" t="s">
        <v>1290</v>
      </c>
      <c r="M560" s="512"/>
      <c r="O560" s="1258"/>
      <c r="P560" s="1259"/>
      <c r="Q560" s="1259"/>
      <c r="R560" s="1259"/>
      <c r="S560" s="1260"/>
    </row>
    <row r="561" spans="2:19" ht="21" customHeight="1">
      <c r="B561" s="904"/>
      <c r="C561" s="1214"/>
      <c r="D561" s="1215"/>
      <c r="E561" s="1003"/>
      <c r="F561" s="1004"/>
      <c r="G561" s="766" t="s">
        <v>129</v>
      </c>
      <c r="H561" s="767"/>
      <c r="I561" s="768"/>
      <c r="J561" s="504" t="s">
        <v>1293</v>
      </c>
      <c r="K561" s="505" t="s">
        <v>1292</v>
      </c>
      <c r="L561" s="505"/>
      <c r="M561" s="506"/>
      <c r="O561" s="1258"/>
      <c r="P561" s="1259"/>
      <c r="Q561" s="1259"/>
      <c r="R561" s="1259"/>
      <c r="S561" s="1260"/>
    </row>
    <row r="562" spans="2:19" ht="15.75" thickBot="1">
      <c r="B562" s="905"/>
      <c r="C562" s="1216"/>
      <c r="D562" s="1217"/>
      <c r="E562" s="895"/>
      <c r="F562" s="896"/>
      <c r="G562" s="1209" t="s">
        <v>130</v>
      </c>
      <c r="H562" s="1210"/>
      <c r="I562" s="1211"/>
      <c r="J562" s="513"/>
      <c r="K562" s="514"/>
      <c r="L562" s="514"/>
      <c r="M562" s="515"/>
      <c r="O562" s="1258"/>
      <c r="P562" s="1259"/>
      <c r="Q562" s="1259"/>
      <c r="R562" s="1259"/>
      <c r="S562" s="1260"/>
    </row>
    <row r="563" spans="2:19" ht="30" customHeight="1">
      <c r="B563" s="704" t="s">
        <v>283</v>
      </c>
      <c r="C563" s="707" t="s">
        <v>136</v>
      </c>
      <c r="D563" s="708"/>
      <c r="E563" s="775" t="s">
        <v>137</v>
      </c>
      <c r="F563" s="776"/>
      <c r="G563" s="1047" t="s">
        <v>128</v>
      </c>
      <c r="H563" s="1048"/>
      <c r="I563" s="1049"/>
      <c r="J563" s="501" t="s">
        <v>1273</v>
      </c>
      <c r="K563" s="502" t="s">
        <v>1274</v>
      </c>
      <c r="L563" s="502" t="s">
        <v>1284</v>
      </c>
      <c r="M563" s="503"/>
      <c r="O563" s="1258"/>
      <c r="P563" s="1259"/>
      <c r="Q563" s="1259"/>
      <c r="R563" s="1259"/>
      <c r="S563" s="1260"/>
    </row>
    <row r="564" spans="2:19" ht="22.5" customHeight="1">
      <c r="B564" s="705"/>
      <c r="C564" s="695"/>
      <c r="D564" s="696"/>
      <c r="E564" s="777"/>
      <c r="F564" s="778"/>
      <c r="G564" s="772" t="s">
        <v>129</v>
      </c>
      <c r="H564" s="773"/>
      <c r="I564" s="774"/>
      <c r="J564" s="504" t="s">
        <v>1277</v>
      </c>
      <c r="K564" s="505"/>
      <c r="L564" s="505" t="s">
        <v>1285</v>
      </c>
      <c r="M564" s="506"/>
      <c r="O564" s="1258"/>
      <c r="P564" s="1259"/>
      <c r="Q564" s="1259"/>
      <c r="R564" s="1259"/>
      <c r="S564" s="1260"/>
    </row>
    <row r="565" spans="2:19" ht="31.5" customHeight="1" thickBot="1">
      <c r="B565" s="706"/>
      <c r="C565" s="697"/>
      <c r="D565" s="698"/>
      <c r="E565" s="779"/>
      <c r="F565" s="780"/>
      <c r="G565" s="784" t="s">
        <v>130</v>
      </c>
      <c r="H565" s="785"/>
      <c r="I565" s="786"/>
      <c r="J565" s="513" t="s">
        <v>1286</v>
      </c>
      <c r="K565" s="514"/>
      <c r="L565" s="514" t="s">
        <v>1287</v>
      </c>
      <c r="M565" s="515" t="s">
        <v>1288</v>
      </c>
      <c r="O565" s="1261"/>
      <c r="P565" s="1262"/>
      <c r="Q565" s="1262"/>
      <c r="R565" s="1262"/>
      <c r="S565" s="1263"/>
    </row>
    <row r="566" spans="2:19" ht="17.25" customHeight="1">
      <c r="B566" s="31"/>
      <c r="C566" s="32"/>
      <c r="D566" s="33"/>
      <c r="E566" s="34"/>
      <c r="F566" s="34"/>
      <c r="G566" s="35"/>
      <c r="H566" s="35"/>
      <c r="I566" s="35"/>
      <c r="J566" s="36"/>
      <c r="K566" s="36"/>
      <c r="L566" s="17"/>
      <c r="M566" s="17"/>
      <c r="N566" s="17"/>
      <c r="O566" t="s">
        <v>1321</v>
      </c>
    </row>
    <row r="567" spans="2:19" ht="17.25" customHeight="1">
      <c r="B567" s="674" t="s">
        <v>138</v>
      </c>
      <c r="C567" s="674"/>
      <c r="D567" s="674"/>
      <c r="E567" s="674"/>
      <c r="F567" s="674"/>
      <c r="G567" s="674"/>
      <c r="H567" s="674"/>
      <c r="I567" s="674"/>
      <c r="J567" s="674"/>
      <c r="K567" s="674"/>
      <c r="L567" s="674"/>
      <c r="M567" s="674"/>
      <c r="N567" s="674"/>
      <c r="O567" s="674"/>
      <c r="P567" s="674"/>
      <c r="Q567" s="674"/>
      <c r="R567" s="674"/>
      <c r="S567" s="674"/>
    </row>
    <row r="568" spans="2:19" ht="17.25" customHeight="1">
      <c r="B568" s="674"/>
      <c r="C568" s="674"/>
      <c r="D568" s="674"/>
      <c r="E568" s="674"/>
      <c r="F568" s="674"/>
      <c r="G568" s="674"/>
      <c r="H568" s="674"/>
      <c r="I568" s="674"/>
      <c r="J568" s="674"/>
      <c r="K568" s="674"/>
      <c r="L568" s="674"/>
      <c r="M568" s="674"/>
      <c r="N568" s="674"/>
      <c r="O568" s="674"/>
      <c r="P568" s="674"/>
      <c r="Q568" s="674"/>
      <c r="R568" s="674"/>
      <c r="S568" s="674"/>
    </row>
    <row r="569" spans="2:19" ht="17.25" customHeight="1"/>
    <row r="570" spans="2:19" ht="17.25" customHeight="1">
      <c r="B570" s="757" t="s">
        <v>139</v>
      </c>
      <c r="C570" s="757"/>
      <c r="D570" s="757"/>
      <c r="E570" s="757"/>
      <c r="F570" s="18"/>
      <c r="G570" s="18"/>
      <c r="H570" s="18"/>
      <c r="I570" s="18"/>
      <c r="J570" s="19"/>
      <c r="K570" s="19"/>
      <c r="L570" s="20"/>
      <c r="M570" s="20"/>
      <c r="N570" s="20"/>
      <c r="O570" s="20"/>
      <c r="P570" s="20"/>
      <c r="Q570" s="20"/>
      <c r="R570" s="20"/>
    </row>
    <row r="571" spans="2:19" ht="17.25" customHeight="1" thickBot="1">
      <c r="B571" s="746" t="s">
        <v>140</v>
      </c>
      <c r="C571" s="746"/>
      <c r="D571" s="746"/>
      <c r="E571" s="164"/>
      <c r="F571" s="164"/>
      <c r="G571" s="164"/>
      <c r="H571" s="164"/>
      <c r="I571" s="164"/>
      <c r="J571" s="49"/>
      <c r="K571" s="49"/>
      <c r="L571" s="165"/>
      <c r="M571" s="165"/>
      <c r="N571" s="166"/>
      <c r="O571" s="166"/>
      <c r="P571" s="166"/>
      <c r="Q571" s="692" t="s">
        <v>141</v>
      </c>
      <c r="R571" s="692"/>
      <c r="S571" s="692"/>
    </row>
    <row r="572" spans="2:19" ht="17.25" customHeight="1">
      <c r="B572" s="760" t="s">
        <v>1326</v>
      </c>
      <c r="C572" s="684"/>
      <c r="D572" s="684"/>
      <c r="E572" s="684"/>
      <c r="F572" s="684"/>
      <c r="G572" s="684"/>
      <c r="H572" s="684"/>
      <c r="I572" s="684"/>
      <c r="J572" s="685"/>
      <c r="K572" s="683" t="s">
        <v>1330</v>
      </c>
      <c r="L572" s="684"/>
      <c r="M572" s="684"/>
      <c r="N572" s="684"/>
      <c r="O572" s="684"/>
      <c r="P572" s="684"/>
      <c r="Q572" s="684"/>
      <c r="R572" s="684"/>
      <c r="S572" s="685"/>
    </row>
    <row r="573" spans="2:19" ht="17.25" customHeight="1">
      <c r="B573" s="686"/>
      <c r="C573" s="687"/>
      <c r="D573" s="687"/>
      <c r="E573" s="687"/>
      <c r="F573" s="687"/>
      <c r="G573" s="687"/>
      <c r="H573" s="687"/>
      <c r="I573" s="687"/>
      <c r="J573" s="688"/>
      <c r="K573" s="686"/>
      <c r="L573" s="687"/>
      <c r="M573" s="687"/>
      <c r="N573" s="687"/>
      <c r="O573" s="687"/>
      <c r="P573" s="687"/>
      <c r="Q573" s="687"/>
      <c r="R573" s="687"/>
      <c r="S573" s="688"/>
    </row>
    <row r="574" spans="2:19" ht="17.25" customHeight="1">
      <c r="B574" s="686"/>
      <c r="C574" s="687"/>
      <c r="D574" s="687"/>
      <c r="E574" s="687"/>
      <c r="F574" s="687"/>
      <c r="G574" s="687"/>
      <c r="H574" s="687"/>
      <c r="I574" s="687"/>
      <c r="J574" s="688"/>
      <c r="K574" s="686"/>
      <c r="L574" s="687"/>
      <c r="M574" s="687"/>
      <c r="N574" s="687"/>
      <c r="O574" s="687"/>
      <c r="P574" s="687"/>
      <c r="Q574" s="687"/>
      <c r="R574" s="687"/>
      <c r="S574" s="688"/>
    </row>
    <row r="575" spans="2:19" ht="17.25" customHeight="1">
      <c r="B575" s="686"/>
      <c r="C575" s="687"/>
      <c r="D575" s="687"/>
      <c r="E575" s="687"/>
      <c r="F575" s="687"/>
      <c r="G575" s="687"/>
      <c r="H575" s="687"/>
      <c r="I575" s="687"/>
      <c r="J575" s="688"/>
      <c r="K575" s="686"/>
      <c r="L575" s="687"/>
      <c r="M575" s="687"/>
      <c r="N575" s="687"/>
      <c r="O575" s="687"/>
      <c r="P575" s="687"/>
      <c r="Q575" s="687"/>
      <c r="R575" s="687"/>
      <c r="S575" s="688"/>
    </row>
    <row r="576" spans="2:19" ht="17.25" customHeight="1">
      <c r="B576" s="686"/>
      <c r="C576" s="687"/>
      <c r="D576" s="687"/>
      <c r="E576" s="687"/>
      <c r="F576" s="687"/>
      <c r="G576" s="687"/>
      <c r="H576" s="687"/>
      <c r="I576" s="687"/>
      <c r="J576" s="688"/>
      <c r="K576" s="686"/>
      <c r="L576" s="687"/>
      <c r="M576" s="687"/>
      <c r="N576" s="687"/>
      <c r="O576" s="687"/>
      <c r="P576" s="687"/>
      <c r="Q576" s="687"/>
      <c r="R576" s="687"/>
      <c r="S576" s="688"/>
    </row>
    <row r="577" spans="2:21" ht="43.5" customHeight="1">
      <c r="B577" s="686"/>
      <c r="C577" s="687"/>
      <c r="D577" s="687"/>
      <c r="E577" s="687"/>
      <c r="F577" s="687"/>
      <c r="G577" s="687"/>
      <c r="H577" s="687"/>
      <c r="I577" s="687"/>
      <c r="J577" s="688"/>
      <c r="K577" s="686"/>
      <c r="L577" s="687"/>
      <c r="M577" s="687"/>
      <c r="N577" s="687"/>
      <c r="O577" s="687"/>
      <c r="P577" s="687"/>
      <c r="Q577" s="687"/>
      <c r="R577" s="687"/>
      <c r="S577" s="688"/>
    </row>
    <row r="578" spans="2:21" ht="69" customHeight="1">
      <c r="B578" s="686"/>
      <c r="C578" s="687"/>
      <c r="D578" s="687"/>
      <c r="E578" s="687"/>
      <c r="F578" s="687"/>
      <c r="G578" s="687"/>
      <c r="H578" s="687"/>
      <c r="I578" s="687"/>
      <c r="J578" s="688"/>
      <c r="K578" s="686"/>
      <c r="L578" s="687"/>
      <c r="M578" s="687"/>
      <c r="N578" s="687"/>
      <c r="O578" s="687"/>
      <c r="P578" s="687"/>
      <c r="Q578" s="687"/>
      <c r="R578" s="687"/>
      <c r="S578" s="688"/>
    </row>
    <row r="579" spans="2:21" ht="136.5" customHeight="1" thickBot="1">
      <c r="B579" s="689"/>
      <c r="C579" s="690"/>
      <c r="D579" s="690"/>
      <c r="E579" s="690"/>
      <c r="F579" s="690"/>
      <c r="G579" s="690"/>
      <c r="H579" s="690"/>
      <c r="I579" s="690"/>
      <c r="J579" s="691"/>
      <c r="K579" s="689"/>
      <c r="L579" s="690"/>
      <c r="M579" s="690"/>
      <c r="N579" s="690"/>
      <c r="O579" s="690"/>
      <c r="P579" s="690"/>
      <c r="Q579" s="690"/>
      <c r="R579" s="690"/>
      <c r="S579" s="691"/>
    </row>
    <row r="580" spans="2:21" ht="17.25" customHeight="1">
      <c r="B580" s="683" t="s">
        <v>1325</v>
      </c>
      <c r="C580" s="684"/>
      <c r="D580" s="684"/>
      <c r="E580" s="684"/>
      <c r="F580" s="684"/>
      <c r="G580" s="684"/>
      <c r="H580" s="684"/>
      <c r="I580" s="684"/>
      <c r="J580" s="685"/>
      <c r="K580" s="683" t="s">
        <v>1339</v>
      </c>
      <c r="L580" s="684"/>
      <c r="M580" s="684"/>
      <c r="N580" s="684"/>
      <c r="O580" s="684"/>
      <c r="P580" s="684"/>
      <c r="Q580" s="684"/>
      <c r="R580" s="684"/>
      <c r="S580" s="685"/>
    </row>
    <row r="581" spans="2:21" ht="17.25" customHeight="1">
      <c r="B581" s="686"/>
      <c r="C581" s="687"/>
      <c r="D581" s="687"/>
      <c r="E581" s="687"/>
      <c r="F581" s="687"/>
      <c r="G581" s="687"/>
      <c r="H581" s="687"/>
      <c r="I581" s="687"/>
      <c r="J581" s="688"/>
      <c r="K581" s="686"/>
      <c r="L581" s="687"/>
      <c r="M581" s="687"/>
      <c r="N581" s="687"/>
      <c r="O581" s="687"/>
      <c r="P581" s="687"/>
      <c r="Q581" s="687"/>
      <c r="R581" s="687"/>
      <c r="S581" s="688"/>
    </row>
    <row r="582" spans="2:21" ht="17.25" customHeight="1">
      <c r="B582" s="686"/>
      <c r="C582" s="687"/>
      <c r="D582" s="687"/>
      <c r="E582" s="687"/>
      <c r="F582" s="687"/>
      <c r="G582" s="687"/>
      <c r="H582" s="687"/>
      <c r="I582" s="687"/>
      <c r="J582" s="688"/>
      <c r="K582" s="686"/>
      <c r="L582" s="687"/>
      <c r="M582" s="687"/>
      <c r="N582" s="687"/>
      <c r="O582" s="687"/>
      <c r="P582" s="687"/>
      <c r="Q582" s="687"/>
      <c r="R582" s="687"/>
      <c r="S582" s="688"/>
    </row>
    <row r="583" spans="2:21" ht="17.25" customHeight="1">
      <c r="B583" s="686"/>
      <c r="C583" s="687"/>
      <c r="D583" s="687"/>
      <c r="E583" s="687"/>
      <c r="F583" s="687"/>
      <c r="G583" s="687"/>
      <c r="H583" s="687"/>
      <c r="I583" s="687"/>
      <c r="J583" s="688"/>
      <c r="K583" s="686"/>
      <c r="L583" s="687"/>
      <c r="M583" s="687"/>
      <c r="N583" s="687"/>
      <c r="O583" s="687"/>
      <c r="P583" s="687"/>
      <c r="Q583" s="687"/>
      <c r="R583" s="687"/>
      <c r="S583" s="688"/>
    </row>
    <row r="584" spans="2:21" ht="17.25" customHeight="1">
      <c r="B584" s="686"/>
      <c r="C584" s="687"/>
      <c r="D584" s="687"/>
      <c r="E584" s="687"/>
      <c r="F584" s="687"/>
      <c r="G584" s="687"/>
      <c r="H584" s="687"/>
      <c r="I584" s="687"/>
      <c r="J584" s="688"/>
      <c r="K584" s="686"/>
      <c r="L584" s="687"/>
      <c r="M584" s="687"/>
      <c r="N584" s="687"/>
      <c r="O584" s="687"/>
      <c r="P584" s="687"/>
      <c r="Q584" s="687"/>
      <c r="R584" s="687"/>
      <c r="S584" s="688"/>
    </row>
    <row r="585" spans="2:21" ht="17.25" customHeight="1">
      <c r="B585" s="686"/>
      <c r="C585" s="687"/>
      <c r="D585" s="687"/>
      <c r="E585" s="687"/>
      <c r="F585" s="687"/>
      <c r="G585" s="687"/>
      <c r="H585" s="687"/>
      <c r="I585" s="687"/>
      <c r="J585" s="688"/>
      <c r="K585" s="686"/>
      <c r="L585" s="687"/>
      <c r="M585" s="687"/>
      <c r="N585" s="687"/>
      <c r="O585" s="687"/>
      <c r="P585" s="687"/>
      <c r="Q585" s="687"/>
      <c r="R585" s="687"/>
      <c r="S585" s="688"/>
    </row>
    <row r="586" spans="2:21" ht="17.25" customHeight="1">
      <c r="B586" s="686"/>
      <c r="C586" s="687"/>
      <c r="D586" s="687"/>
      <c r="E586" s="687"/>
      <c r="F586" s="687"/>
      <c r="G586" s="687"/>
      <c r="H586" s="687"/>
      <c r="I586" s="687"/>
      <c r="J586" s="688"/>
      <c r="K586" s="686"/>
      <c r="L586" s="687"/>
      <c r="M586" s="687"/>
      <c r="N586" s="687"/>
      <c r="O586" s="687"/>
      <c r="P586" s="687"/>
      <c r="Q586" s="687"/>
      <c r="R586" s="687"/>
      <c r="S586" s="688"/>
    </row>
    <row r="587" spans="2:21" ht="6.75" customHeight="1" thickBot="1">
      <c r="B587" s="689"/>
      <c r="C587" s="690"/>
      <c r="D587" s="690"/>
      <c r="E587" s="690"/>
      <c r="F587" s="690"/>
      <c r="G587" s="690"/>
      <c r="H587" s="690"/>
      <c r="I587" s="690"/>
      <c r="J587" s="691"/>
      <c r="K587" s="689"/>
      <c r="L587" s="690"/>
      <c r="M587" s="690"/>
      <c r="N587" s="690"/>
      <c r="O587" s="690"/>
      <c r="P587" s="690"/>
      <c r="Q587" s="690"/>
      <c r="R587" s="690"/>
      <c r="S587" s="691"/>
    </row>
    <row r="588" spans="2:21" ht="17.25" customHeight="1">
      <c r="B588" s="759" t="s">
        <v>142</v>
      </c>
      <c r="C588" s="759"/>
      <c r="D588" s="759"/>
      <c r="E588" s="166"/>
      <c r="F588" s="166"/>
      <c r="G588" s="166"/>
      <c r="H588" s="166"/>
      <c r="I588" s="166"/>
      <c r="J588" s="49"/>
      <c r="K588" s="49"/>
      <c r="L588" s="165"/>
      <c r="M588" s="165"/>
      <c r="N588" s="166"/>
      <c r="O588" s="166"/>
      <c r="P588" s="166"/>
      <c r="Q588" s="1046" t="s">
        <v>186</v>
      </c>
      <c r="R588" s="1046"/>
      <c r="S588" s="1046"/>
    </row>
    <row r="589" spans="2:21" ht="16.5" customHeight="1">
      <c r="B589" s="20"/>
      <c r="C589" s="20"/>
      <c r="D589" s="20"/>
      <c r="E589" s="20"/>
      <c r="F589" s="20"/>
      <c r="G589" s="20"/>
      <c r="H589" s="20"/>
      <c r="I589" s="20"/>
      <c r="J589" s="19"/>
      <c r="K589" s="19"/>
      <c r="L589" s="20"/>
      <c r="M589" s="20"/>
      <c r="N589" s="20"/>
      <c r="O589" s="20"/>
      <c r="P589" s="20"/>
      <c r="Q589" s="20"/>
      <c r="R589" s="20"/>
    </row>
    <row r="590" spans="2:21" ht="17.25" customHeight="1">
      <c r="B590" s="757" t="s">
        <v>143</v>
      </c>
      <c r="C590" s="757"/>
      <c r="D590" s="757"/>
      <c r="E590" s="757"/>
      <c r="F590" s="20"/>
      <c r="G590" s="20"/>
      <c r="H590" s="20"/>
      <c r="I590" s="20"/>
      <c r="J590" s="19"/>
      <c r="K590" s="19"/>
      <c r="L590" s="20"/>
      <c r="M590" s="20"/>
      <c r="N590" s="20"/>
      <c r="O590" s="20"/>
      <c r="P590" s="20"/>
      <c r="Q590" s="20"/>
      <c r="R590" s="20"/>
    </row>
    <row r="591" spans="2:21" s="5" customFormat="1" ht="17.25" customHeight="1" thickBot="1">
      <c r="B591" s="746" t="s">
        <v>140</v>
      </c>
      <c r="C591" s="746"/>
      <c r="D591" s="746"/>
      <c r="E591" s="164"/>
      <c r="F591" s="164"/>
      <c r="G591" s="164"/>
      <c r="H591" s="164"/>
      <c r="I591" s="164"/>
      <c r="J591" s="49"/>
      <c r="K591" s="49"/>
      <c r="L591" s="165"/>
      <c r="M591" s="165"/>
      <c r="N591" s="166"/>
      <c r="O591" s="166"/>
      <c r="P591" s="166"/>
      <c r="Q591" s="692" t="s">
        <v>141</v>
      </c>
      <c r="R591" s="692"/>
      <c r="S591" s="692"/>
      <c r="T591" s="167"/>
      <c r="U591" s="167"/>
    </row>
    <row r="592" spans="2:21" s="5" customFormat="1" ht="17.25" customHeight="1">
      <c r="B592" s="760" t="s">
        <v>1331</v>
      </c>
      <c r="C592" s="684"/>
      <c r="D592" s="684"/>
      <c r="E592" s="684"/>
      <c r="F592" s="684"/>
      <c r="G592" s="684"/>
      <c r="H592" s="684"/>
      <c r="I592" s="684"/>
      <c r="J592" s="685"/>
      <c r="K592" s="683" t="s">
        <v>1318</v>
      </c>
      <c r="L592" s="684"/>
      <c r="M592" s="684"/>
      <c r="N592" s="684"/>
      <c r="O592" s="684"/>
      <c r="P592" s="684"/>
      <c r="Q592" s="684"/>
      <c r="R592" s="684"/>
      <c r="S592" s="685"/>
      <c r="T592" s="168"/>
      <c r="U592" s="168"/>
    </row>
    <row r="593" spans="2:21" s="5" customFormat="1" ht="17.25" customHeight="1">
      <c r="B593" s="686"/>
      <c r="C593" s="687"/>
      <c r="D593" s="687"/>
      <c r="E593" s="687"/>
      <c r="F593" s="687"/>
      <c r="G593" s="687"/>
      <c r="H593" s="687"/>
      <c r="I593" s="687"/>
      <c r="J593" s="688"/>
      <c r="K593" s="686"/>
      <c r="L593" s="687"/>
      <c r="M593" s="687"/>
      <c r="N593" s="687"/>
      <c r="O593" s="687"/>
      <c r="P593" s="687"/>
      <c r="Q593" s="687"/>
      <c r="R593" s="687"/>
      <c r="S593" s="688"/>
      <c r="T593" s="168"/>
      <c r="U593" s="168"/>
    </row>
    <row r="594" spans="2:21" s="5" customFormat="1" ht="17.25" customHeight="1">
      <c r="B594" s="686"/>
      <c r="C594" s="687"/>
      <c r="D594" s="687"/>
      <c r="E594" s="687"/>
      <c r="F594" s="687"/>
      <c r="G594" s="687"/>
      <c r="H594" s="687"/>
      <c r="I594" s="687"/>
      <c r="J594" s="688"/>
      <c r="K594" s="686"/>
      <c r="L594" s="687"/>
      <c r="M594" s="687"/>
      <c r="N594" s="687"/>
      <c r="O594" s="687"/>
      <c r="P594" s="687"/>
      <c r="Q594" s="687"/>
      <c r="R594" s="687"/>
      <c r="S594" s="688"/>
      <c r="T594" s="168"/>
      <c r="U594" s="168"/>
    </row>
    <row r="595" spans="2:21" s="5" customFormat="1" ht="17.25" customHeight="1">
      <c r="B595" s="686"/>
      <c r="C595" s="687"/>
      <c r="D595" s="687"/>
      <c r="E595" s="687"/>
      <c r="F595" s="687"/>
      <c r="G595" s="687"/>
      <c r="H595" s="687"/>
      <c r="I595" s="687"/>
      <c r="J595" s="688"/>
      <c r="K595" s="686"/>
      <c r="L595" s="687"/>
      <c r="M595" s="687"/>
      <c r="N595" s="687"/>
      <c r="O595" s="687"/>
      <c r="P595" s="687"/>
      <c r="Q595" s="687"/>
      <c r="R595" s="687"/>
      <c r="S595" s="688"/>
      <c r="T595" s="168"/>
      <c r="U595" s="168"/>
    </row>
    <row r="596" spans="2:21" s="5" customFormat="1" ht="17.25" customHeight="1">
      <c r="B596" s="686"/>
      <c r="C596" s="687"/>
      <c r="D596" s="687"/>
      <c r="E596" s="687"/>
      <c r="F596" s="687"/>
      <c r="G596" s="687"/>
      <c r="H596" s="687"/>
      <c r="I596" s="687"/>
      <c r="J596" s="688"/>
      <c r="K596" s="686"/>
      <c r="L596" s="687"/>
      <c r="M596" s="687"/>
      <c r="N596" s="687"/>
      <c r="O596" s="687"/>
      <c r="P596" s="687"/>
      <c r="Q596" s="687"/>
      <c r="R596" s="687"/>
      <c r="S596" s="688"/>
      <c r="T596" s="168"/>
      <c r="U596" s="168"/>
    </row>
    <row r="597" spans="2:21" s="5" customFormat="1" ht="17.25" customHeight="1">
      <c r="B597" s="686"/>
      <c r="C597" s="687"/>
      <c r="D597" s="687"/>
      <c r="E597" s="687"/>
      <c r="F597" s="687"/>
      <c r="G597" s="687"/>
      <c r="H597" s="687"/>
      <c r="I597" s="687"/>
      <c r="J597" s="688"/>
      <c r="K597" s="686"/>
      <c r="L597" s="687"/>
      <c r="M597" s="687"/>
      <c r="N597" s="687"/>
      <c r="O597" s="687"/>
      <c r="P597" s="687"/>
      <c r="Q597" s="687"/>
      <c r="R597" s="687"/>
      <c r="S597" s="688"/>
      <c r="T597" s="168"/>
      <c r="U597" s="168"/>
    </row>
    <row r="598" spans="2:21" s="5" customFormat="1" ht="17.25" customHeight="1">
      <c r="B598" s="686"/>
      <c r="C598" s="687"/>
      <c r="D598" s="687"/>
      <c r="E598" s="687"/>
      <c r="F598" s="687"/>
      <c r="G598" s="687"/>
      <c r="H598" s="687"/>
      <c r="I598" s="687"/>
      <c r="J598" s="688"/>
      <c r="K598" s="686"/>
      <c r="L598" s="687"/>
      <c r="M598" s="687"/>
      <c r="N598" s="687"/>
      <c r="O598" s="687"/>
      <c r="P598" s="687"/>
      <c r="Q598" s="687"/>
      <c r="R598" s="687"/>
      <c r="S598" s="688"/>
      <c r="T598" s="168"/>
      <c r="U598" s="168"/>
    </row>
    <row r="599" spans="2:21" s="5" customFormat="1" ht="318" customHeight="1" thickBot="1">
      <c r="B599" s="689"/>
      <c r="C599" s="690"/>
      <c r="D599" s="690"/>
      <c r="E599" s="690"/>
      <c r="F599" s="690"/>
      <c r="G599" s="690"/>
      <c r="H599" s="690"/>
      <c r="I599" s="690"/>
      <c r="J599" s="691"/>
      <c r="K599" s="689"/>
      <c r="L599" s="690"/>
      <c r="M599" s="690"/>
      <c r="N599" s="690"/>
      <c r="O599" s="690"/>
      <c r="P599" s="690"/>
      <c r="Q599" s="690"/>
      <c r="R599" s="690"/>
      <c r="S599" s="691"/>
      <c r="T599" s="168"/>
      <c r="U599" s="168"/>
    </row>
    <row r="600" spans="2:21" s="5" customFormat="1" ht="17.25" customHeight="1">
      <c r="B600" s="683" t="s">
        <v>1332</v>
      </c>
      <c r="C600" s="684"/>
      <c r="D600" s="684"/>
      <c r="E600" s="684"/>
      <c r="F600" s="684"/>
      <c r="G600" s="684"/>
      <c r="H600" s="684"/>
      <c r="I600" s="684"/>
      <c r="J600" s="685"/>
      <c r="K600" s="683" t="s">
        <v>1329</v>
      </c>
      <c r="L600" s="684"/>
      <c r="M600" s="684"/>
      <c r="N600" s="684"/>
      <c r="O600" s="684"/>
      <c r="P600" s="684"/>
      <c r="Q600" s="684"/>
      <c r="R600" s="684"/>
      <c r="S600" s="685"/>
      <c r="T600" s="168"/>
      <c r="U600" s="168"/>
    </row>
    <row r="601" spans="2:21" s="5" customFormat="1" ht="17.25" customHeight="1">
      <c r="B601" s="686"/>
      <c r="C601" s="687"/>
      <c r="D601" s="687"/>
      <c r="E601" s="687"/>
      <c r="F601" s="687"/>
      <c r="G601" s="687"/>
      <c r="H601" s="687"/>
      <c r="I601" s="687"/>
      <c r="J601" s="688"/>
      <c r="K601" s="686"/>
      <c r="L601" s="687"/>
      <c r="M601" s="687"/>
      <c r="N601" s="687"/>
      <c r="O601" s="687"/>
      <c r="P601" s="687"/>
      <c r="Q601" s="687"/>
      <c r="R601" s="687"/>
      <c r="S601" s="688"/>
      <c r="T601" s="168"/>
      <c r="U601" s="168"/>
    </row>
    <row r="602" spans="2:21" s="5" customFormat="1" ht="17.25" customHeight="1">
      <c r="B602" s="686"/>
      <c r="C602" s="687"/>
      <c r="D602" s="687"/>
      <c r="E602" s="687"/>
      <c r="F602" s="687"/>
      <c r="G602" s="687"/>
      <c r="H602" s="687"/>
      <c r="I602" s="687"/>
      <c r="J602" s="688"/>
      <c r="K602" s="686"/>
      <c r="L602" s="687"/>
      <c r="M602" s="687"/>
      <c r="N602" s="687"/>
      <c r="O602" s="687"/>
      <c r="P602" s="687"/>
      <c r="Q602" s="687"/>
      <c r="R602" s="687"/>
      <c r="S602" s="688"/>
      <c r="T602" s="168"/>
      <c r="U602" s="168"/>
    </row>
    <row r="603" spans="2:21" s="5" customFormat="1" ht="17.25" customHeight="1">
      <c r="B603" s="686"/>
      <c r="C603" s="687"/>
      <c r="D603" s="687"/>
      <c r="E603" s="687"/>
      <c r="F603" s="687"/>
      <c r="G603" s="687"/>
      <c r="H603" s="687"/>
      <c r="I603" s="687"/>
      <c r="J603" s="688"/>
      <c r="K603" s="686"/>
      <c r="L603" s="687"/>
      <c r="M603" s="687"/>
      <c r="N603" s="687"/>
      <c r="O603" s="687"/>
      <c r="P603" s="687"/>
      <c r="Q603" s="687"/>
      <c r="R603" s="687"/>
      <c r="S603" s="688"/>
      <c r="T603" s="168"/>
      <c r="U603" s="168"/>
    </row>
    <row r="604" spans="2:21" s="5" customFormat="1" ht="17.25" customHeight="1">
      <c r="B604" s="686"/>
      <c r="C604" s="687"/>
      <c r="D604" s="687"/>
      <c r="E604" s="687"/>
      <c r="F604" s="687"/>
      <c r="G604" s="687"/>
      <c r="H604" s="687"/>
      <c r="I604" s="687"/>
      <c r="J604" s="688"/>
      <c r="K604" s="686"/>
      <c r="L604" s="687"/>
      <c r="M604" s="687"/>
      <c r="N604" s="687"/>
      <c r="O604" s="687"/>
      <c r="P604" s="687"/>
      <c r="Q604" s="687"/>
      <c r="R604" s="687"/>
      <c r="S604" s="688"/>
      <c r="T604" s="168"/>
      <c r="U604" s="168"/>
    </row>
    <row r="605" spans="2:21" s="5" customFormat="1" ht="17.25" customHeight="1">
      <c r="B605" s="686"/>
      <c r="C605" s="687"/>
      <c r="D605" s="687"/>
      <c r="E605" s="687"/>
      <c r="F605" s="687"/>
      <c r="G605" s="687"/>
      <c r="H605" s="687"/>
      <c r="I605" s="687"/>
      <c r="J605" s="688"/>
      <c r="K605" s="686"/>
      <c r="L605" s="687"/>
      <c r="M605" s="687"/>
      <c r="N605" s="687"/>
      <c r="O605" s="687"/>
      <c r="P605" s="687"/>
      <c r="Q605" s="687"/>
      <c r="R605" s="687"/>
      <c r="S605" s="688"/>
      <c r="T605" s="168"/>
      <c r="U605" s="168"/>
    </row>
    <row r="606" spans="2:21" s="5" customFormat="1" ht="17.25" customHeight="1">
      <c r="B606" s="686"/>
      <c r="C606" s="687"/>
      <c r="D606" s="687"/>
      <c r="E606" s="687"/>
      <c r="F606" s="687"/>
      <c r="G606" s="687"/>
      <c r="H606" s="687"/>
      <c r="I606" s="687"/>
      <c r="J606" s="688"/>
      <c r="K606" s="686"/>
      <c r="L606" s="687"/>
      <c r="M606" s="687"/>
      <c r="N606" s="687"/>
      <c r="O606" s="687"/>
      <c r="P606" s="687"/>
      <c r="Q606" s="687"/>
      <c r="R606" s="687"/>
      <c r="S606" s="688"/>
      <c r="T606" s="168"/>
      <c r="U606" s="168"/>
    </row>
    <row r="607" spans="2:21" s="5" customFormat="1" ht="17.25" customHeight="1" thickBot="1">
      <c r="B607" s="689"/>
      <c r="C607" s="690"/>
      <c r="D607" s="690"/>
      <c r="E607" s="690"/>
      <c r="F607" s="690"/>
      <c r="G607" s="690"/>
      <c r="H607" s="690"/>
      <c r="I607" s="690"/>
      <c r="J607" s="691"/>
      <c r="K607" s="689"/>
      <c r="L607" s="690"/>
      <c r="M607" s="690"/>
      <c r="N607" s="690"/>
      <c r="O607" s="690"/>
      <c r="P607" s="690"/>
      <c r="Q607" s="690"/>
      <c r="R607" s="690"/>
      <c r="S607" s="691"/>
      <c r="T607" s="168"/>
      <c r="U607" s="168"/>
    </row>
    <row r="608" spans="2:21" s="5" customFormat="1" ht="17.25" customHeight="1">
      <c r="B608" s="759" t="s">
        <v>142</v>
      </c>
      <c r="C608" s="759"/>
      <c r="D608" s="759"/>
      <c r="E608" s="166"/>
      <c r="F608" s="166"/>
      <c r="G608" s="166"/>
      <c r="H608" s="166"/>
      <c r="I608" s="166"/>
      <c r="J608" s="49"/>
      <c r="K608" s="49"/>
      <c r="L608" s="165"/>
      <c r="M608" s="165"/>
      <c r="N608" s="166"/>
      <c r="O608" s="166"/>
      <c r="P608" s="166"/>
      <c r="Q608" s="1046" t="s">
        <v>186</v>
      </c>
      <c r="R608" s="1046"/>
      <c r="S608" s="1046"/>
      <c r="T608" s="167"/>
      <c r="U608" s="167"/>
    </row>
    <row r="609" spans="2:21" ht="17.25" customHeight="1">
      <c r="B609" s="166"/>
      <c r="C609" s="166"/>
      <c r="D609" s="166"/>
      <c r="E609" s="166"/>
      <c r="F609" s="166"/>
      <c r="G609" s="166"/>
      <c r="H609" s="166"/>
      <c r="I609" s="166"/>
      <c r="J609" s="165"/>
      <c r="K609" s="165"/>
      <c r="L609" s="166"/>
      <c r="M609" s="166"/>
      <c r="N609" s="166"/>
      <c r="O609" s="166"/>
      <c r="P609" s="166"/>
      <c r="Q609" s="166"/>
      <c r="R609" s="49"/>
      <c r="S609" s="49"/>
      <c r="T609" s="49"/>
      <c r="U609" s="49"/>
    </row>
    <row r="610" spans="2:21" ht="17.25" customHeight="1">
      <c r="B610" s="757" t="s">
        <v>128</v>
      </c>
      <c r="C610" s="757"/>
      <c r="D610" s="757"/>
      <c r="E610" s="757"/>
    </row>
    <row r="611" spans="2:21" s="5" customFormat="1" ht="17.25" customHeight="1" thickBot="1">
      <c r="B611" s="746" t="s">
        <v>140</v>
      </c>
      <c r="C611" s="746"/>
      <c r="D611" s="746"/>
      <c r="E611" s="164"/>
      <c r="F611" s="164"/>
      <c r="G611" s="164"/>
      <c r="H611" s="164"/>
      <c r="I611" s="164"/>
      <c r="J611" s="49"/>
      <c r="K611" s="49"/>
      <c r="L611" s="165"/>
      <c r="M611" s="165"/>
      <c r="N611" s="166"/>
      <c r="O611" s="166"/>
      <c r="P611" s="166"/>
      <c r="Q611" s="692" t="s">
        <v>141</v>
      </c>
      <c r="R611" s="692"/>
      <c r="S611" s="692"/>
      <c r="T611" s="167"/>
      <c r="U611" s="167"/>
    </row>
    <row r="612" spans="2:21" s="5" customFormat="1" ht="17.25" customHeight="1">
      <c r="B612" s="760" t="s">
        <v>1327</v>
      </c>
      <c r="C612" s="684"/>
      <c r="D612" s="684"/>
      <c r="E612" s="684"/>
      <c r="F612" s="684"/>
      <c r="G612" s="684"/>
      <c r="H612" s="684"/>
      <c r="I612" s="684"/>
      <c r="J612" s="685"/>
      <c r="K612" s="683" t="s">
        <v>1319</v>
      </c>
      <c r="L612" s="684"/>
      <c r="M612" s="684"/>
      <c r="N612" s="684"/>
      <c r="O612" s="684"/>
      <c r="P612" s="684"/>
      <c r="Q612" s="684"/>
      <c r="R612" s="684"/>
      <c r="S612" s="685"/>
      <c r="T612" s="168"/>
      <c r="U612" s="168"/>
    </row>
    <row r="613" spans="2:21" s="5" customFormat="1" ht="17.25" customHeight="1">
      <c r="B613" s="686"/>
      <c r="C613" s="687"/>
      <c r="D613" s="687"/>
      <c r="E613" s="687"/>
      <c r="F613" s="687"/>
      <c r="G613" s="687"/>
      <c r="H613" s="687"/>
      <c r="I613" s="687"/>
      <c r="J613" s="688"/>
      <c r="K613" s="686"/>
      <c r="L613" s="687"/>
      <c r="M613" s="687"/>
      <c r="N613" s="687"/>
      <c r="O613" s="687"/>
      <c r="P613" s="687"/>
      <c r="Q613" s="687"/>
      <c r="R613" s="687"/>
      <c r="S613" s="688"/>
      <c r="T613" s="168"/>
      <c r="U613" s="168"/>
    </row>
    <row r="614" spans="2:21" s="5" customFormat="1" ht="17.25" customHeight="1">
      <c r="B614" s="686"/>
      <c r="C614" s="687"/>
      <c r="D614" s="687"/>
      <c r="E614" s="687"/>
      <c r="F614" s="687"/>
      <c r="G614" s="687"/>
      <c r="H614" s="687"/>
      <c r="I614" s="687"/>
      <c r="J614" s="688"/>
      <c r="K614" s="686"/>
      <c r="L614" s="687"/>
      <c r="M614" s="687"/>
      <c r="N614" s="687"/>
      <c r="O614" s="687"/>
      <c r="P614" s="687"/>
      <c r="Q614" s="687"/>
      <c r="R614" s="687"/>
      <c r="S614" s="688"/>
      <c r="T614" s="168"/>
      <c r="U614" s="168"/>
    </row>
    <row r="615" spans="2:21" s="5" customFormat="1" ht="17.25" customHeight="1">
      <c r="B615" s="686"/>
      <c r="C615" s="687"/>
      <c r="D615" s="687"/>
      <c r="E615" s="687"/>
      <c r="F615" s="687"/>
      <c r="G615" s="687"/>
      <c r="H615" s="687"/>
      <c r="I615" s="687"/>
      <c r="J615" s="688"/>
      <c r="K615" s="686"/>
      <c r="L615" s="687"/>
      <c r="M615" s="687"/>
      <c r="N615" s="687"/>
      <c r="O615" s="687"/>
      <c r="P615" s="687"/>
      <c r="Q615" s="687"/>
      <c r="R615" s="687"/>
      <c r="S615" s="688"/>
      <c r="T615" s="168"/>
      <c r="U615" s="168"/>
    </row>
    <row r="616" spans="2:21" s="5" customFormat="1" ht="17.25" customHeight="1">
      <c r="B616" s="686"/>
      <c r="C616" s="687"/>
      <c r="D616" s="687"/>
      <c r="E616" s="687"/>
      <c r="F616" s="687"/>
      <c r="G616" s="687"/>
      <c r="H616" s="687"/>
      <c r="I616" s="687"/>
      <c r="J616" s="688"/>
      <c r="K616" s="686"/>
      <c r="L616" s="687"/>
      <c r="M616" s="687"/>
      <c r="N616" s="687"/>
      <c r="O616" s="687"/>
      <c r="P616" s="687"/>
      <c r="Q616" s="687"/>
      <c r="R616" s="687"/>
      <c r="S616" s="688"/>
      <c r="T616" s="168"/>
      <c r="U616" s="168"/>
    </row>
    <row r="617" spans="2:21" s="5" customFormat="1" ht="63" customHeight="1">
      <c r="B617" s="686"/>
      <c r="C617" s="687"/>
      <c r="D617" s="687"/>
      <c r="E617" s="687"/>
      <c r="F617" s="687"/>
      <c r="G617" s="687"/>
      <c r="H617" s="687"/>
      <c r="I617" s="687"/>
      <c r="J617" s="688"/>
      <c r="K617" s="686"/>
      <c r="L617" s="687"/>
      <c r="M617" s="687"/>
      <c r="N617" s="687"/>
      <c r="O617" s="687"/>
      <c r="P617" s="687"/>
      <c r="Q617" s="687"/>
      <c r="R617" s="687"/>
      <c r="S617" s="688"/>
      <c r="T617" s="168"/>
      <c r="U617" s="168"/>
    </row>
    <row r="618" spans="2:21" s="5" customFormat="1" ht="62.25" customHeight="1">
      <c r="B618" s="686"/>
      <c r="C618" s="687"/>
      <c r="D618" s="687"/>
      <c r="E618" s="687"/>
      <c r="F618" s="687"/>
      <c r="G618" s="687"/>
      <c r="H618" s="687"/>
      <c r="I618" s="687"/>
      <c r="J618" s="688"/>
      <c r="K618" s="686"/>
      <c r="L618" s="687"/>
      <c r="M618" s="687"/>
      <c r="N618" s="687"/>
      <c r="O618" s="687"/>
      <c r="P618" s="687"/>
      <c r="Q618" s="687"/>
      <c r="R618" s="687"/>
      <c r="S618" s="688"/>
      <c r="T618" s="168"/>
      <c r="U618" s="168"/>
    </row>
    <row r="619" spans="2:21" s="5" customFormat="1" ht="103.5" customHeight="1" thickBot="1">
      <c r="B619" s="689"/>
      <c r="C619" s="690"/>
      <c r="D619" s="690"/>
      <c r="E619" s="690"/>
      <c r="F619" s="690"/>
      <c r="G619" s="690"/>
      <c r="H619" s="690"/>
      <c r="I619" s="690"/>
      <c r="J619" s="691"/>
      <c r="K619" s="689"/>
      <c r="L619" s="690"/>
      <c r="M619" s="690"/>
      <c r="N619" s="690"/>
      <c r="O619" s="690"/>
      <c r="P619" s="690"/>
      <c r="Q619" s="690"/>
      <c r="R619" s="690"/>
      <c r="S619" s="691"/>
      <c r="T619" s="168"/>
      <c r="U619" s="168"/>
    </row>
    <row r="620" spans="2:21" s="5" customFormat="1" ht="17.25" customHeight="1">
      <c r="B620" s="683" t="s">
        <v>1320</v>
      </c>
      <c r="C620" s="684"/>
      <c r="D620" s="684"/>
      <c r="E620" s="684"/>
      <c r="F620" s="684"/>
      <c r="G620" s="684"/>
      <c r="H620" s="684"/>
      <c r="I620" s="684"/>
      <c r="J620" s="685"/>
      <c r="K620" s="683" t="s">
        <v>1328</v>
      </c>
      <c r="L620" s="684"/>
      <c r="M620" s="684"/>
      <c r="N620" s="684"/>
      <c r="O620" s="684"/>
      <c r="P620" s="684"/>
      <c r="Q620" s="684"/>
      <c r="R620" s="684"/>
      <c r="S620" s="685"/>
      <c r="T620" s="168"/>
      <c r="U620" s="168"/>
    </row>
    <row r="621" spans="2:21" s="5" customFormat="1" ht="17.25" customHeight="1">
      <c r="B621" s="686"/>
      <c r="C621" s="687"/>
      <c r="D621" s="687"/>
      <c r="E621" s="687"/>
      <c r="F621" s="687"/>
      <c r="G621" s="687"/>
      <c r="H621" s="687"/>
      <c r="I621" s="687"/>
      <c r="J621" s="688"/>
      <c r="K621" s="686"/>
      <c r="L621" s="687"/>
      <c r="M621" s="687"/>
      <c r="N621" s="687"/>
      <c r="O621" s="687"/>
      <c r="P621" s="687"/>
      <c r="Q621" s="687"/>
      <c r="R621" s="687"/>
      <c r="S621" s="688"/>
      <c r="T621" s="168"/>
      <c r="U621" s="168"/>
    </row>
    <row r="622" spans="2:21" s="5" customFormat="1" ht="17.25" customHeight="1">
      <c r="B622" s="686"/>
      <c r="C622" s="687"/>
      <c r="D622" s="687"/>
      <c r="E622" s="687"/>
      <c r="F622" s="687"/>
      <c r="G622" s="687"/>
      <c r="H622" s="687"/>
      <c r="I622" s="687"/>
      <c r="J622" s="688"/>
      <c r="K622" s="686"/>
      <c r="L622" s="687"/>
      <c r="M622" s="687"/>
      <c r="N622" s="687"/>
      <c r="O622" s="687"/>
      <c r="P622" s="687"/>
      <c r="Q622" s="687"/>
      <c r="R622" s="687"/>
      <c r="S622" s="688"/>
      <c r="T622" s="168"/>
      <c r="U622" s="168"/>
    </row>
    <row r="623" spans="2:21" s="5" customFormat="1" ht="17.25" customHeight="1">
      <c r="B623" s="686"/>
      <c r="C623" s="687"/>
      <c r="D623" s="687"/>
      <c r="E623" s="687"/>
      <c r="F623" s="687"/>
      <c r="G623" s="687"/>
      <c r="H623" s="687"/>
      <c r="I623" s="687"/>
      <c r="J623" s="688"/>
      <c r="K623" s="686"/>
      <c r="L623" s="687"/>
      <c r="M623" s="687"/>
      <c r="N623" s="687"/>
      <c r="O623" s="687"/>
      <c r="P623" s="687"/>
      <c r="Q623" s="687"/>
      <c r="R623" s="687"/>
      <c r="S623" s="688"/>
      <c r="T623" s="168"/>
      <c r="U623" s="168"/>
    </row>
    <row r="624" spans="2:21" s="5" customFormat="1" ht="17.25" customHeight="1">
      <c r="B624" s="686"/>
      <c r="C624" s="687"/>
      <c r="D624" s="687"/>
      <c r="E624" s="687"/>
      <c r="F624" s="687"/>
      <c r="G624" s="687"/>
      <c r="H624" s="687"/>
      <c r="I624" s="687"/>
      <c r="J624" s="688"/>
      <c r="K624" s="686"/>
      <c r="L624" s="687"/>
      <c r="M624" s="687"/>
      <c r="N624" s="687"/>
      <c r="O624" s="687"/>
      <c r="P624" s="687"/>
      <c r="Q624" s="687"/>
      <c r="R624" s="687"/>
      <c r="S624" s="688"/>
      <c r="T624" s="168"/>
      <c r="U624" s="168"/>
    </row>
    <row r="625" spans="2:21" s="5" customFormat="1" ht="17.25" customHeight="1">
      <c r="B625" s="686"/>
      <c r="C625" s="687"/>
      <c r="D625" s="687"/>
      <c r="E625" s="687"/>
      <c r="F625" s="687"/>
      <c r="G625" s="687"/>
      <c r="H625" s="687"/>
      <c r="I625" s="687"/>
      <c r="J625" s="688"/>
      <c r="K625" s="686"/>
      <c r="L625" s="687"/>
      <c r="M625" s="687"/>
      <c r="N625" s="687"/>
      <c r="O625" s="687"/>
      <c r="P625" s="687"/>
      <c r="Q625" s="687"/>
      <c r="R625" s="687"/>
      <c r="S625" s="688"/>
      <c r="T625" s="168"/>
      <c r="U625" s="168"/>
    </row>
    <row r="626" spans="2:21" s="5" customFormat="1" ht="17.25" customHeight="1">
      <c r="B626" s="686"/>
      <c r="C626" s="687"/>
      <c r="D626" s="687"/>
      <c r="E626" s="687"/>
      <c r="F626" s="687"/>
      <c r="G626" s="687"/>
      <c r="H626" s="687"/>
      <c r="I626" s="687"/>
      <c r="J626" s="688"/>
      <c r="K626" s="686"/>
      <c r="L626" s="687"/>
      <c r="M626" s="687"/>
      <c r="N626" s="687"/>
      <c r="O626" s="687"/>
      <c r="P626" s="687"/>
      <c r="Q626" s="687"/>
      <c r="R626" s="687"/>
      <c r="S626" s="688"/>
      <c r="T626" s="168"/>
      <c r="U626" s="168"/>
    </row>
    <row r="627" spans="2:21" s="5" customFormat="1" ht="28.5" customHeight="1" thickBot="1">
      <c r="B627" s="689"/>
      <c r="C627" s="690"/>
      <c r="D627" s="690"/>
      <c r="E627" s="690"/>
      <c r="F627" s="690"/>
      <c r="G627" s="690"/>
      <c r="H627" s="690"/>
      <c r="I627" s="690"/>
      <c r="J627" s="691"/>
      <c r="K627" s="689"/>
      <c r="L627" s="690"/>
      <c r="M627" s="690"/>
      <c r="N627" s="690"/>
      <c r="O627" s="690"/>
      <c r="P627" s="690"/>
      <c r="Q627" s="690"/>
      <c r="R627" s="690"/>
      <c r="S627" s="691"/>
      <c r="T627" s="168"/>
      <c r="U627" s="168"/>
    </row>
    <row r="628" spans="2:21" s="5" customFormat="1" ht="17.25" customHeight="1">
      <c r="B628" s="759" t="s">
        <v>142</v>
      </c>
      <c r="C628" s="759"/>
      <c r="D628" s="759"/>
      <c r="E628" s="166"/>
      <c r="F628" s="166"/>
      <c r="G628" s="166"/>
      <c r="H628" s="166"/>
      <c r="I628" s="166"/>
      <c r="J628" s="49"/>
      <c r="K628" s="49"/>
      <c r="L628" s="165"/>
      <c r="M628" s="165"/>
      <c r="N628" s="166"/>
      <c r="O628" s="166"/>
      <c r="P628" s="166"/>
      <c r="Q628" s="1046" t="s">
        <v>186</v>
      </c>
      <c r="R628" s="1046"/>
      <c r="S628" s="1046"/>
      <c r="T628" s="167"/>
      <c r="U628" s="167"/>
    </row>
    <row r="629" spans="2:21" ht="17.25" customHeight="1"/>
    <row r="630" spans="2:21" ht="17.25" customHeight="1">
      <c r="B630" s="757" t="s">
        <v>275</v>
      </c>
      <c r="C630" s="757"/>
      <c r="D630" s="757"/>
      <c r="E630" s="757"/>
      <c r="F630" s="757"/>
      <c r="G630" s="757"/>
      <c r="H630" s="757"/>
      <c r="I630" s="757"/>
      <c r="J630" s="757"/>
      <c r="K630" s="757"/>
    </row>
    <row r="631" spans="2:21" ht="17.25" customHeight="1" thickBot="1"/>
    <row r="632" spans="2:21" ht="219.75" customHeight="1">
      <c r="B632" s="683" t="s">
        <v>1203</v>
      </c>
      <c r="C632" s="684"/>
      <c r="D632" s="684"/>
      <c r="E632" s="684"/>
      <c r="F632" s="684"/>
      <c r="G632" s="684"/>
      <c r="H632" s="684"/>
      <c r="I632" s="684"/>
      <c r="J632" s="684"/>
      <c r="K632" s="684"/>
      <c r="L632" s="684"/>
      <c r="M632" s="684"/>
      <c r="N632" s="684"/>
      <c r="O632" s="684"/>
      <c r="P632" s="684"/>
      <c r="Q632" s="684"/>
      <c r="R632" s="684"/>
      <c r="S632" s="685"/>
    </row>
    <row r="633" spans="2:21" ht="172.5" customHeight="1">
      <c r="B633" s="686"/>
      <c r="C633" s="687"/>
      <c r="D633" s="687"/>
      <c r="E633" s="687"/>
      <c r="F633" s="687"/>
      <c r="G633" s="687"/>
      <c r="H633" s="687"/>
      <c r="I633" s="687"/>
      <c r="J633" s="687"/>
      <c r="K633" s="687"/>
      <c r="L633" s="687"/>
      <c r="M633" s="687"/>
      <c r="N633" s="687"/>
      <c r="O633" s="687"/>
      <c r="P633" s="687"/>
      <c r="Q633" s="687"/>
      <c r="R633" s="687"/>
      <c r="S633" s="688"/>
    </row>
    <row r="634" spans="2:21" ht="68.25" customHeight="1">
      <c r="B634" s="686"/>
      <c r="C634" s="687"/>
      <c r="D634" s="687"/>
      <c r="E634" s="687"/>
      <c r="F634" s="687"/>
      <c r="G634" s="687"/>
      <c r="H634" s="687"/>
      <c r="I634" s="687"/>
      <c r="J634" s="687"/>
      <c r="K634" s="687"/>
      <c r="L634" s="687"/>
      <c r="M634" s="687"/>
      <c r="N634" s="687"/>
      <c r="O634" s="687"/>
      <c r="P634" s="687"/>
      <c r="Q634" s="687"/>
      <c r="R634" s="687"/>
      <c r="S634" s="688"/>
    </row>
    <row r="635" spans="2:21" ht="155.25" customHeight="1">
      <c r="B635" s="686"/>
      <c r="C635" s="687"/>
      <c r="D635" s="687"/>
      <c r="E635" s="687"/>
      <c r="F635" s="687"/>
      <c r="G635" s="687"/>
      <c r="H635" s="687"/>
      <c r="I635" s="687"/>
      <c r="J635" s="687"/>
      <c r="K635" s="687"/>
      <c r="L635" s="687"/>
      <c r="M635" s="687"/>
      <c r="N635" s="687"/>
      <c r="O635" s="687"/>
      <c r="P635" s="687"/>
      <c r="Q635" s="687"/>
      <c r="R635" s="687"/>
      <c r="S635" s="688"/>
    </row>
    <row r="636" spans="2:21" ht="76.5" customHeight="1">
      <c r="B636" s="686"/>
      <c r="C636" s="687"/>
      <c r="D636" s="687"/>
      <c r="E636" s="687"/>
      <c r="F636" s="687"/>
      <c r="G636" s="687"/>
      <c r="H636" s="687"/>
      <c r="I636" s="687"/>
      <c r="J636" s="687"/>
      <c r="K636" s="687"/>
      <c r="L636" s="687"/>
      <c r="M636" s="687"/>
      <c r="N636" s="687"/>
      <c r="O636" s="687"/>
      <c r="P636" s="687"/>
      <c r="Q636" s="687"/>
      <c r="R636" s="687"/>
      <c r="S636" s="688"/>
    </row>
    <row r="637" spans="2:21" ht="102" customHeight="1">
      <c r="B637" s="686"/>
      <c r="C637" s="687"/>
      <c r="D637" s="687"/>
      <c r="E637" s="687"/>
      <c r="F637" s="687"/>
      <c r="G637" s="687"/>
      <c r="H637" s="687"/>
      <c r="I637" s="687"/>
      <c r="J637" s="687"/>
      <c r="K637" s="687"/>
      <c r="L637" s="687"/>
      <c r="M637" s="687"/>
      <c r="N637" s="687"/>
      <c r="O637" s="687"/>
      <c r="P637" s="687"/>
      <c r="Q637" s="687"/>
      <c r="R637" s="687"/>
      <c r="S637" s="688"/>
    </row>
    <row r="638" spans="2:21" ht="51" customHeight="1">
      <c r="B638" s="686"/>
      <c r="C638" s="687"/>
      <c r="D638" s="687"/>
      <c r="E638" s="687"/>
      <c r="F638" s="687"/>
      <c r="G638" s="687"/>
      <c r="H638" s="687"/>
      <c r="I638" s="687"/>
      <c r="J638" s="687"/>
      <c r="K638" s="687"/>
      <c r="L638" s="687"/>
      <c r="M638" s="687"/>
      <c r="N638" s="687"/>
      <c r="O638" s="687"/>
      <c r="P638" s="687"/>
      <c r="Q638" s="687"/>
      <c r="R638" s="687"/>
      <c r="S638" s="688"/>
    </row>
    <row r="639" spans="2:21" ht="215.25" customHeight="1">
      <c r="B639" s="686"/>
      <c r="C639" s="687"/>
      <c r="D639" s="687"/>
      <c r="E639" s="687"/>
      <c r="F639" s="687"/>
      <c r="G639" s="687"/>
      <c r="H639" s="687"/>
      <c r="I639" s="687"/>
      <c r="J639" s="687"/>
      <c r="K639" s="687"/>
      <c r="L639" s="687"/>
      <c r="M639" s="687"/>
      <c r="N639" s="687"/>
      <c r="O639" s="687"/>
      <c r="P639" s="687"/>
      <c r="Q639" s="687"/>
      <c r="R639" s="687"/>
      <c r="S639" s="688"/>
    </row>
    <row r="640" spans="2:21" ht="409.5" customHeight="1" thickBot="1">
      <c r="B640" s="689"/>
      <c r="C640" s="690"/>
      <c r="D640" s="690"/>
      <c r="E640" s="690"/>
      <c r="F640" s="690"/>
      <c r="G640" s="690"/>
      <c r="H640" s="690"/>
      <c r="I640" s="690"/>
      <c r="J640" s="690"/>
      <c r="K640" s="690"/>
      <c r="L640" s="690"/>
      <c r="M640" s="690"/>
      <c r="N640" s="690"/>
      <c r="O640" s="690"/>
      <c r="P640" s="690"/>
      <c r="Q640" s="690"/>
      <c r="R640" s="690"/>
      <c r="S640" s="691"/>
    </row>
    <row r="641" spans="1:19" ht="17.25" customHeight="1"/>
    <row r="642" spans="1:19" ht="17.25" customHeight="1">
      <c r="B642" s="757" t="s">
        <v>276</v>
      </c>
      <c r="C642" s="757"/>
      <c r="D642" s="757"/>
      <c r="E642" s="757"/>
      <c r="F642" s="757"/>
      <c r="G642" s="757"/>
      <c r="H642" s="757"/>
      <c r="I642" s="757"/>
      <c r="J642" s="757"/>
      <c r="K642" s="757"/>
    </row>
    <row r="643" spans="1:19" ht="17.25" customHeight="1" thickBot="1"/>
    <row r="644" spans="1:19" ht="17.25" customHeight="1">
      <c r="B644" s="760" t="s">
        <v>1317</v>
      </c>
      <c r="C644" s="684"/>
      <c r="D644" s="684"/>
      <c r="E644" s="684"/>
      <c r="F644" s="684"/>
      <c r="G644" s="684"/>
      <c r="H644" s="684"/>
      <c r="I644" s="684"/>
      <c r="J644" s="684"/>
      <c r="K644" s="684"/>
      <c r="L644" s="684"/>
      <c r="M644" s="684"/>
      <c r="N644" s="684"/>
      <c r="O644" s="684"/>
      <c r="P644" s="684"/>
      <c r="Q644" s="684"/>
      <c r="R644" s="684"/>
      <c r="S644" s="685"/>
    </row>
    <row r="645" spans="1:19" ht="17.25" customHeight="1">
      <c r="B645" s="686"/>
      <c r="C645" s="687"/>
      <c r="D645" s="687"/>
      <c r="E645" s="687"/>
      <c r="F645" s="687"/>
      <c r="G645" s="687"/>
      <c r="H645" s="687"/>
      <c r="I645" s="687"/>
      <c r="J645" s="687"/>
      <c r="K645" s="687"/>
      <c r="L645" s="687"/>
      <c r="M645" s="687"/>
      <c r="N645" s="687"/>
      <c r="O645" s="687"/>
      <c r="P645" s="687"/>
      <c r="Q645" s="687"/>
      <c r="R645" s="687"/>
      <c r="S645" s="688"/>
    </row>
    <row r="646" spans="1:19" ht="17.25" customHeight="1">
      <c r="B646" s="686"/>
      <c r="C646" s="687"/>
      <c r="D646" s="687"/>
      <c r="E646" s="687"/>
      <c r="F646" s="687"/>
      <c r="G646" s="687"/>
      <c r="H646" s="687"/>
      <c r="I646" s="687"/>
      <c r="J646" s="687"/>
      <c r="K646" s="687"/>
      <c r="L646" s="687"/>
      <c r="M646" s="687"/>
      <c r="N646" s="687"/>
      <c r="O646" s="687"/>
      <c r="P646" s="687"/>
      <c r="Q646" s="687"/>
      <c r="R646" s="687"/>
      <c r="S646" s="688"/>
    </row>
    <row r="647" spans="1:19" ht="17.25" customHeight="1">
      <c r="B647" s="686"/>
      <c r="C647" s="687"/>
      <c r="D647" s="687"/>
      <c r="E647" s="687"/>
      <c r="F647" s="687"/>
      <c r="G647" s="687"/>
      <c r="H647" s="687"/>
      <c r="I647" s="687"/>
      <c r="J647" s="687"/>
      <c r="K647" s="687"/>
      <c r="L647" s="687"/>
      <c r="M647" s="687"/>
      <c r="N647" s="687"/>
      <c r="O647" s="687"/>
      <c r="P647" s="687"/>
      <c r="Q647" s="687"/>
      <c r="R647" s="687"/>
      <c r="S647" s="688"/>
    </row>
    <row r="648" spans="1:19" ht="17.25" customHeight="1">
      <c r="B648" s="686"/>
      <c r="C648" s="687"/>
      <c r="D648" s="687"/>
      <c r="E648" s="687"/>
      <c r="F648" s="687"/>
      <c r="G648" s="687"/>
      <c r="H648" s="687"/>
      <c r="I648" s="687"/>
      <c r="J648" s="687"/>
      <c r="K648" s="687"/>
      <c r="L648" s="687"/>
      <c r="M648" s="687"/>
      <c r="N648" s="687"/>
      <c r="O648" s="687"/>
      <c r="P648" s="687"/>
      <c r="Q648" s="687"/>
      <c r="R648" s="687"/>
      <c r="S648" s="688"/>
    </row>
    <row r="649" spans="1:19" ht="17.25" customHeight="1">
      <c r="B649" s="686"/>
      <c r="C649" s="687"/>
      <c r="D649" s="687"/>
      <c r="E649" s="687"/>
      <c r="F649" s="687"/>
      <c r="G649" s="687"/>
      <c r="H649" s="687"/>
      <c r="I649" s="687"/>
      <c r="J649" s="687"/>
      <c r="K649" s="687"/>
      <c r="L649" s="687"/>
      <c r="M649" s="687"/>
      <c r="N649" s="687"/>
      <c r="O649" s="687"/>
      <c r="P649" s="687"/>
      <c r="Q649" s="687"/>
      <c r="R649" s="687"/>
      <c r="S649" s="688"/>
    </row>
    <row r="650" spans="1:19" ht="17.25" customHeight="1">
      <c r="B650" s="686"/>
      <c r="C650" s="687"/>
      <c r="D650" s="687"/>
      <c r="E650" s="687"/>
      <c r="F650" s="687"/>
      <c r="G650" s="687"/>
      <c r="H650" s="687"/>
      <c r="I650" s="687"/>
      <c r="J650" s="687"/>
      <c r="K650" s="687"/>
      <c r="L650" s="687"/>
      <c r="M650" s="687"/>
      <c r="N650" s="687"/>
      <c r="O650" s="687"/>
      <c r="P650" s="687"/>
      <c r="Q650" s="687"/>
      <c r="R650" s="687"/>
      <c r="S650" s="688"/>
    </row>
    <row r="651" spans="1:19" ht="17.25" customHeight="1">
      <c r="B651" s="686"/>
      <c r="C651" s="687"/>
      <c r="D651" s="687"/>
      <c r="E651" s="687"/>
      <c r="F651" s="687"/>
      <c r="G651" s="687"/>
      <c r="H651" s="687"/>
      <c r="I651" s="687"/>
      <c r="J651" s="687"/>
      <c r="K651" s="687"/>
      <c r="L651" s="687"/>
      <c r="M651" s="687"/>
      <c r="N651" s="687"/>
      <c r="O651" s="687"/>
      <c r="P651" s="687"/>
      <c r="Q651" s="687"/>
      <c r="R651" s="687"/>
      <c r="S651" s="688"/>
    </row>
    <row r="652" spans="1:19" ht="255" customHeight="1" thickBot="1">
      <c r="B652" s="689"/>
      <c r="C652" s="690"/>
      <c r="D652" s="690"/>
      <c r="E652" s="690"/>
      <c r="F652" s="690"/>
      <c r="G652" s="690"/>
      <c r="H652" s="690"/>
      <c r="I652" s="690"/>
      <c r="J652" s="690"/>
      <c r="K652" s="690"/>
      <c r="L652" s="690"/>
      <c r="M652" s="690"/>
      <c r="N652" s="690"/>
      <c r="O652" s="690"/>
      <c r="P652" s="690"/>
      <c r="Q652" s="690"/>
      <c r="R652" s="690"/>
      <c r="S652" s="691"/>
    </row>
    <row r="653" spans="1:19" ht="17.25" customHeight="1">
      <c r="A653"/>
      <c r="B653" t="s">
        <v>48</v>
      </c>
    </row>
    <row r="654" spans="1:19" ht="17.25" customHeight="1">
      <c r="A654"/>
    </row>
  </sheetData>
  <mergeCells count="1206">
    <mergeCell ref="D471:E471"/>
    <mergeCell ref="F471:G471"/>
    <mergeCell ref="H471:M471"/>
    <mergeCell ref="N471:S471"/>
    <mergeCell ref="N479:S479"/>
    <mergeCell ref="D474:E474"/>
    <mergeCell ref="F474:G474"/>
    <mergeCell ref="H474:M474"/>
    <mergeCell ref="B477:C477"/>
    <mergeCell ref="D477:E477"/>
    <mergeCell ref="F477:G477"/>
    <mergeCell ref="H477:M477"/>
    <mergeCell ref="N477:S477"/>
    <mergeCell ref="B464:C464"/>
    <mergeCell ref="D464:E464"/>
    <mergeCell ref="F464:G464"/>
    <mergeCell ref="H464:M464"/>
    <mergeCell ref="N464:S464"/>
    <mergeCell ref="B465:C465"/>
    <mergeCell ref="D465:E465"/>
    <mergeCell ref="F465:G465"/>
    <mergeCell ref="H465:M465"/>
    <mergeCell ref="N465:S465"/>
    <mergeCell ref="B466:C466"/>
    <mergeCell ref="D466:E466"/>
    <mergeCell ref="F466:G466"/>
    <mergeCell ref="H466:M466"/>
    <mergeCell ref="N466:S466"/>
    <mergeCell ref="D467:E467"/>
    <mergeCell ref="F467:G467"/>
    <mergeCell ref="H467:M467"/>
    <mergeCell ref="N467:S467"/>
    <mergeCell ref="F470:G470"/>
    <mergeCell ref="H470:M470"/>
    <mergeCell ref="N470:S470"/>
    <mergeCell ref="B471:C471"/>
    <mergeCell ref="D476:E476"/>
    <mergeCell ref="F476:G476"/>
    <mergeCell ref="H476:M476"/>
    <mergeCell ref="N476:S476"/>
    <mergeCell ref="R503:S503"/>
    <mergeCell ref="N503:O503"/>
    <mergeCell ref="P499:Q502"/>
    <mergeCell ref="L499:M502"/>
    <mergeCell ref="R499:S502"/>
    <mergeCell ref="H472:M472"/>
    <mergeCell ref="N472:S472"/>
    <mergeCell ref="B473:C473"/>
    <mergeCell ref="D473:E473"/>
    <mergeCell ref="F473:G473"/>
    <mergeCell ref="H473:M473"/>
    <mergeCell ref="N473:S473"/>
    <mergeCell ref="B474:C474"/>
    <mergeCell ref="B480:C480"/>
    <mergeCell ref="D480:E480"/>
    <mergeCell ref="F480:G480"/>
    <mergeCell ref="H480:M480"/>
    <mergeCell ref="N480:S480"/>
    <mergeCell ref="B481:C481"/>
    <mergeCell ref="B478:C478"/>
    <mergeCell ref="D478:E478"/>
    <mergeCell ref="F478:G478"/>
    <mergeCell ref="H478:M478"/>
    <mergeCell ref="N478:S478"/>
    <mergeCell ref="B479:C479"/>
    <mergeCell ref="D479:E479"/>
    <mergeCell ref="F479:G479"/>
    <mergeCell ref="H479:M479"/>
    <mergeCell ref="G562:I562"/>
    <mergeCell ref="C560:D562"/>
    <mergeCell ref="E560:F562"/>
    <mergeCell ref="B560:B562"/>
    <mergeCell ref="D214:D215"/>
    <mergeCell ref="E214:E215"/>
    <mergeCell ref="F214:F215"/>
    <mergeCell ref="G214:G215"/>
    <mergeCell ref="H214:H215"/>
    <mergeCell ref="I214:I215"/>
    <mergeCell ref="J214:J215"/>
    <mergeCell ref="K214:K215"/>
    <mergeCell ref="L214:L215"/>
    <mergeCell ref="M214:M215"/>
    <mergeCell ref="N214:N215"/>
    <mergeCell ref="O214:O215"/>
    <mergeCell ref="S214:S215"/>
    <mergeCell ref="L439:M441"/>
    <mergeCell ref="B472:C472"/>
    <mergeCell ref="D472:E472"/>
    <mergeCell ref="F472:G472"/>
    <mergeCell ref="B484:C484"/>
    <mergeCell ref="D484:E484"/>
    <mergeCell ref="F484:G484"/>
    <mergeCell ref="H484:M484"/>
    <mergeCell ref="N484:S484"/>
    <mergeCell ref="B485:C485"/>
    <mergeCell ref="D485:E485"/>
    <mergeCell ref="F485:G485"/>
    <mergeCell ref="H485:M485"/>
    <mergeCell ref="N485:S485"/>
    <mergeCell ref="N474:S474"/>
    <mergeCell ref="B70:D70"/>
    <mergeCell ref="H159:J159"/>
    <mergeCell ref="G78:H78"/>
    <mergeCell ref="B79:F79"/>
    <mergeCell ref="G79:H79"/>
    <mergeCell ref="G213:H213"/>
    <mergeCell ref="I213:J213"/>
    <mergeCell ref="K213:L213"/>
    <mergeCell ref="M213:N213"/>
    <mergeCell ref="O213:P213"/>
    <mergeCell ref="Q213:R213"/>
    <mergeCell ref="S213:T213"/>
    <mergeCell ref="C212:H212"/>
    <mergeCell ref="I212:N212"/>
    <mergeCell ref="O212:T212"/>
    <mergeCell ref="U212:U215"/>
    <mergeCell ref="V212:V215"/>
    <mergeCell ref="B212:B215"/>
    <mergeCell ref="T214:T215"/>
    <mergeCell ref="B424:D424"/>
    <mergeCell ref="E353:F355"/>
    <mergeCell ref="G353:H355"/>
    <mergeCell ref="S356:S358"/>
    <mergeCell ref="M419:R423"/>
    <mergeCell ref="B16:E16"/>
    <mergeCell ref="F16:O16"/>
    <mergeCell ref="Q200:S200"/>
    <mergeCell ref="O201:O203"/>
    <mergeCell ref="Q201:U209"/>
    <mergeCell ref="B208:B209"/>
    <mergeCell ref="C208:C209"/>
    <mergeCell ref="D208:D209"/>
    <mergeCell ref="E208:E209"/>
    <mergeCell ref="F208:F209"/>
    <mergeCell ref="G208:G209"/>
    <mergeCell ref="H208:H209"/>
    <mergeCell ref="I208:I209"/>
    <mergeCell ref="J208:J209"/>
    <mergeCell ref="K208:K209"/>
    <mergeCell ref="L208:L209"/>
    <mergeCell ref="M208:M209"/>
    <mergeCell ref="N208:N209"/>
    <mergeCell ref="O208:O209"/>
    <mergeCell ref="P133:P140"/>
    <mergeCell ref="M102:M104"/>
    <mergeCell ref="N102:N104"/>
    <mergeCell ref="I132:I140"/>
    <mergeCell ref="J132:J140"/>
    <mergeCell ref="K92:K94"/>
    <mergeCell ref="Q103:Q104"/>
    <mergeCell ref="R103:R104"/>
    <mergeCell ref="H390:M390"/>
    <mergeCell ref="H386:M386"/>
    <mergeCell ref="H387:M387"/>
    <mergeCell ref="B377:G377"/>
    <mergeCell ref="N392:S392"/>
    <mergeCell ref="N393:S393"/>
    <mergeCell ref="H385:M385"/>
    <mergeCell ref="L356:L358"/>
    <mergeCell ref="M356:M358"/>
    <mergeCell ref="B211:H211"/>
    <mergeCell ref="C213:D213"/>
    <mergeCell ref="E213:F213"/>
    <mergeCell ref="D461:E461"/>
    <mergeCell ref="C214:C215"/>
    <mergeCell ref="E442:E444"/>
    <mergeCell ref="F442:F444"/>
    <mergeCell ref="N453:S454"/>
    <mergeCell ref="N455:S455"/>
    <mergeCell ref="B455:C455"/>
    <mergeCell ref="D455:E455"/>
    <mergeCell ref="F455:G455"/>
    <mergeCell ref="F439:H441"/>
    <mergeCell ref="I439:K441"/>
    <mergeCell ref="B227:H227"/>
    <mergeCell ref="B228:H228"/>
    <mergeCell ref="B263:H263"/>
    <mergeCell ref="B302:D302"/>
    <mergeCell ref="N384:S384"/>
    <mergeCell ref="N385:S385"/>
    <mergeCell ref="D368:D370"/>
    <mergeCell ref="B325:P325"/>
    <mergeCell ref="G442:G444"/>
    <mergeCell ref="K542:O542"/>
    <mergeCell ref="P542:T542"/>
    <mergeCell ref="H463:M463"/>
    <mergeCell ref="P539:T539"/>
    <mergeCell ref="P540:T540"/>
    <mergeCell ref="K537:O537"/>
    <mergeCell ref="B535:D535"/>
    <mergeCell ref="E541:I541"/>
    <mergeCell ref="O527:U528"/>
    <mergeCell ref="O529:U530"/>
    <mergeCell ref="K536:O536"/>
    <mergeCell ref="B527:G528"/>
    <mergeCell ref="E536:I536"/>
    <mergeCell ref="T381:X381"/>
    <mergeCell ref="L365:M367"/>
    <mergeCell ref="T365:U367"/>
    <mergeCell ref="T368:T370"/>
    <mergeCell ref="M406:P406"/>
    <mergeCell ref="H368:H370"/>
    <mergeCell ref="K368:K370"/>
    <mergeCell ref="L368:L370"/>
    <mergeCell ref="H394:M394"/>
    <mergeCell ref="B400:G400"/>
    <mergeCell ref="H400:M400"/>
    <mergeCell ref="N400:S400"/>
    <mergeCell ref="T400:X400"/>
    <mergeCell ref="V407:V411"/>
    <mergeCell ref="B387:G387"/>
    <mergeCell ref="B388:G388"/>
    <mergeCell ref="N381:S381"/>
    <mergeCell ref="N382:S382"/>
    <mergeCell ref="N383:S383"/>
    <mergeCell ref="T63:V63"/>
    <mergeCell ref="T64:V64"/>
    <mergeCell ref="T65:V65"/>
    <mergeCell ref="B64:G64"/>
    <mergeCell ref="B65:G65"/>
    <mergeCell ref="B66:G66"/>
    <mergeCell ref="B67:G67"/>
    <mergeCell ref="O132:P132"/>
    <mergeCell ref="L132:L140"/>
    <mergeCell ref="L145:L154"/>
    <mergeCell ref="T66:V66"/>
    <mergeCell ref="B111:R111"/>
    <mergeCell ref="H91:H94"/>
    <mergeCell ref="I91:I94"/>
    <mergeCell ref="E132:E140"/>
    <mergeCell ref="F132:F140"/>
    <mergeCell ref="G558:I558"/>
    <mergeCell ref="H460:M460"/>
    <mergeCell ref="H461:M461"/>
    <mergeCell ref="D462:E462"/>
    <mergeCell ref="K539:O539"/>
    <mergeCell ref="K540:O540"/>
    <mergeCell ref="E534:I534"/>
    <mergeCell ref="B538:D538"/>
    <mergeCell ref="K538:O538"/>
    <mergeCell ref="E538:I538"/>
    <mergeCell ref="N491:S491"/>
    <mergeCell ref="N492:S492"/>
    <mergeCell ref="N493:S493"/>
    <mergeCell ref="N494:S494"/>
    <mergeCell ref="L510:O513"/>
    <mergeCell ref="B493:C493"/>
    <mergeCell ref="K182:K184"/>
    <mergeCell ref="S92:S94"/>
    <mergeCell ref="S85:T85"/>
    <mergeCell ref="C439:E441"/>
    <mergeCell ref="B229:H229"/>
    <mergeCell ref="B230:H230"/>
    <mergeCell ref="B231:H231"/>
    <mergeCell ref="B233:E233"/>
    <mergeCell ref="B532:G532"/>
    <mergeCell ref="B534:D534"/>
    <mergeCell ref="B536:D536"/>
    <mergeCell ref="B514:E514"/>
    <mergeCell ref="B537:D537"/>
    <mergeCell ref="B539:D539"/>
    <mergeCell ref="B540:D540"/>
    <mergeCell ref="B541:D541"/>
    <mergeCell ref="N495:S495"/>
    <mergeCell ref="B488:G488"/>
    <mergeCell ref="N496:S496"/>
    <mergeCell ref="K541:O541"/>
    <mergeCell ref="E537:I537"/>
    <mergeCell ref="E539:I539"/>
    <mergeCell ref="E540:I540"/>
    <mergeCell ref="K533:O534"/>
    <mergeCell ref="P533:T534"/>
    <mergeCell ref="O519:U520"/>
    <mergeCell ref="O521:U522"/>
    <mergeCell ref="O523:U524"/>
    <mergeCell ref="O525:U526"/>
    <mergeCell ref="B505:D505"/>
    <mergeCell ref="B506:S507"/>
    <mergeCell ref="R368:R370"/>
    <mergeCell ref="G132:G140"/>
    <mergeCell ref="O133:O140"/>
    <mergeCell ref="B80:F80"/>
    <mergeCell ref="G80:H80"/>
    <mergeCell ref="J92:J94"/>
    <mergeCell ref="I79:J79"/>
    <mergeCell ref="J91:K91"/>
    <mergeCell ref="I76:J77"/>
    <mergeCell ref="L83:P83"/>
    <mergeCell ref="L85:P85"/>
    <mergeCell ref="Q85:R85"/>
    <mergeCell ref="N91:O91"/>
    <mergeCell ref="P91:Q91"/>
    <mergeCell ref="R91:S91"/>
    <mergeCell ref="B101:C101"/>
    <mergeCell ref="L92:L94"/>
    <mergeCell ref="M92:M94"/>
    <mergeCell ref="N92:N94"/>
    <mergeCell ref="O92:O94"/>
    <mergeCell ref="L80:P80"/>
    <mergeCell ref="Q80:R80"/>
    <mergeCell ref="S80:T80"/>
    <mergeCell ref="B170:B174"/>
    <mergeCell ref="G170:S176"/>
    <mergeCell ref="H160:S166"/>
    <mergeCell ref="L182:L184"/>
    <mergeCell ref="M182:M184"/>
    <mergeCell ref="O182:O184"/>
    <mergeCell ref="P182:P184"/>
    <mergeCell ref="Q182:Q184"/>
    <mergeCell ref="I81:J81"/>
    <mergeCell ref="Q83:R83"/>
    <mergeCell ref="L91:M91"/>
    <mergeCell ref="P103:P104"/>
    <mergeCell ref="H145:H154"/>
    <mergeCell ref="B178:E178"/>
    <mergeCell ref="B145:B154"/>
    <mergeCell ref="J182:J184"/>
    <mergeCell ref="L81:P81"/>
    <mergeCell ref="P101:S102"/>
    <mergeCell ref="Q92:Q94"/>
    <mergeCell ref="R92:R94"/>
    <mergeCell ref="G86:H86"/>
    <mergeCell ref="Q81:R81"/>
    <mergeCell ref="Q82:R82"/>
    <mergeCell ref="G81:H81"/>
    <mergeCell ref="S103:S104"/>
    <mergeCell ref="O145:O154"/>
    <mergeCell ref="S84:T84"/>
    <mergeCell ref="S81:T81"/>
    <mergeCell ref="S82:T82"/>
    <mergeCell ref="S86:T86"/>
    <mergeCell ref="G91:G94"/>
    <mergeCell ref="B82:F82"/>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B78:F78"/>
    <mergeCell ref="F18:G18"/>
    <mergeCell ref="F20:O20"/>
    <mergeCell ref="F22:O22"/>
    <mergeCell ref="F23:O23"/>
    <mergeCell ref="F24:O24"/>
    <mergeCell ref="F25:O25"/>
    <mergeCell ref="B30:G30"/>
    <mergeCell ref="T67:V67"/>
    <mergeCell ref="T68:V68"/>
    <mergeCell ref="B129:F129"/>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1:F81"/>
    <mergeCell ref="B73:R73"/>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H18:I18"/>
    <mergeCell ref="J18:K18"/>
    <mergeCell ref="K43:M46"/>
    <mergeCell ref="N43:N46"/>
    <mergeCell ref="B144:E144"/>
    <mergeCell ref="B158:E158"/>
    <mergeCell ref="B168:E168"/>
    <mergeCell ref="D101:E101"/>
    <mergeCell ref="F101:G101"/>
    <mergeCell ref="H101:I101"/>
    <mergeCell ref="J101:K101"/>
    <mergeCell ref="L101:M101"/>
    <mergeCell ref="K132:K140"/>
    <mergeCell ref="M132:M140"/>
    <mergeCell ref="N132:N140"/>
    <mergeCell ref="B114:R116"/>
    <mergeCell ref="B124:R127"/>
    <mergeCell ref="C132:C140"/>
    <mergeCell ref="N101:O101"/>
    <mergeCell ref="D102:D104"/>
    <mergeCell ref="E102:E104"/>
    <mergeCell ref="F102:F104"/>
    <mergeCell ref="G102:G104"/>
    <mergeCell ref="H102:H104"/>
    <mergeCell ref="I102:I104"/>
    <mergeCell ref="J102:J104"/>
    <mergeCell ref="K57:M57"/>
    <mergeCell ref="K58:M58"/>
    <mergeCell ref="K59:M59"/>
    <mergeCell ref="K60:M60"/>
    <mergeCell ref="D132:D140"/>
    <mergeCell ref="Q84:R84"/>
    <mergeCell ref="N486:S486"/>
    <mergeCell ref="H493:M493"/>
    <mergeCell ref="H494:M494"/>
    <mergeCell ref="P510:Q513"/>
    <mergeCell ref="D499:E502"/>
    <mergeCell ref="P503:Q503"/>
    <mergeCell ref="D503:E503"/>
    <mergeCell ref="D457:E457"/>
    <mergeCell ref="F457:G457"/>
    <mergeCell ref="P514:Q514"/>
    <mergeCell ref="AJ423:AJ427"/>
    <mergeCell ref="AG428:AI428"/>
    <mergeCell ref="E282:F284"/>
    <mergeCell ref="J320:L321"/>
    <mergeCell ref="G320:I321"/>
    <mergeCell ref="P311:P321"/>
    <mergeCell ref="Q311:Q321"/>
    <mergeCell ref="T386:X386"/>
    <mergeCell ref="T387:X387"/>
    <mergeCell ref="T388:X388"/>
    <mergeCell ref="T389:X389"/>
    <mergeCell ref="T390:X390"/>
    <mergeCell ref="E292:E296"/>
    <mergeCell ref="T391:X391"/>
    <mergeCell ref="B418:E418"/>
    <mergeCell ref="J328:J335"/>
    <mergeCell ref="K328:K335"/>
    <mergeCell ref="L328:L335"/>
    <mergeCell ref="M328:M335"/>
    <mergeCell ref="B327:B337"/>
    <mergeCell ref="C327:C337"/>
    <mergeCell ref="W327:W337"/>
    <mergeCell ref="S419:S423"/>
    <mergeCell ref="B398:G398"/>
    <mergeCell ref="N398:S398"/>
    <mergeCell ref="M416:O416"/>
    <mergeCell ref="F419:F423"/>
    <mergeCell ref="R416:T416"/>
    <mergeCell ref="N388:S388"/>
    <mergeCell ref="B384:G384"/>
    <mergeCell ref="B431:G435"/>
    <mergeCell ref="G425:I425"/>
    <mergeCell ref="Q628:S628"/>
    <mergeCell ref="B600:J607"/>
    <mergeCell ref="K600:S607"/>
    <mergeCell ref="Q608:S608"/>
    <mergeCell ref="Q611:S611"/>
    <mergeCell ref="B612:J619"/>
    <mergeCell ref="K612:S619"/>
    <mergeCell ref="G547:I550"/>
    <mergeCell ref="G551:I551"/>
    <mergeCell ref="N457:S457"/>
    <mergeCell ref="N458:S458"/>
    <mergeCell ref="N459:S459"/>
    <mergeCell ref="N460:S460"/>
    <mergeCell ref="N461:S461"/>
    <mergeCell ref="F462:G462"/>
    <mergeCell ref="B494:C494"/>
    <mergeCell ref="D492:E492"/>
    <mergeCell ref="D493:E493"/>
    <mergeCell ref="D494:E494"/>
    <mergeCell ref="B459:C459"/>
    <mergeCell ref="F459:G459"/>
    <mergeCell ref="G510:I511"/>
    <mergeCell ref="O549:S565"/>
    <mergeCell ref="B458:C458"/>
    <mergeCell ref="B495:C495"/>
    <mergeCell ref="D495:E495"/>
    <mergeCell ref="B628:D628"/>
    <mergeCell ref="B610:E610"/>
    <mergeCell ref="B632:S640"/>
    <mergeCell ref="B644:S652"/>
    <mergeCell ref="B642:K642"/>
    <mergeCell ref="B630:K630"/>
    <mergeCell ref="H521:N522"/>
    <mergeCell ref="H523:N524"/>
    <mergeCell ref="H525:N526"/>
    <mergeCell ref="H527:N528"/>
    <mergeCell ref="H529:N530"/>
    <mergeCell ref="B521:G522"/>
    <mergeCell ref="B523:G524"/>
    <mergeCell ref="B525:G526"/>
    <mergeCell ref="Q588:S588"/>
    <mergeCell ref="B580:J587"/>
    <mergeCell ref="Q591:S591"/>
    <mergeCell ref="B592:J599"/>
    <mergeCell ref="K592:S599"/>
    <mergeCell ref="G563:I563"/>
    <mergeCell ref="G564:I564"/>
    <mergeCell ref="G565:I565"/>
    <mergeCell ref="F495:G495"/>
    <mergeCell ref="H462:M462"/>
    <mergeCell ref="D459:E459"/>
    <mergeCell ref="F492:G492"/>
    <mergeCell ref="F493:G493"/>
    <mergeCell ref="F494:G494"/>
    <mergeCell ref="K548:K550"/>
    <mergeCell ref="P536:T536"/>
    <mergeCell ref="P537:T537"/>
    <mergeCell ref="P541:T541"/>
    <mergeCell ref="K535:O535"/>
    <mergeCell ref="E535:I535"/>
    <mergeCell ref="T384:X384"/>
    <mergeCell ref="T378:X379"/>
    <mergeCell ref="T380:X380"/>
    <mergeCell ref="T398:X398"/>
    <mergeCell ref="T399:X399"/>
    <mergeCell ref="G412:I412"/>
    <mergeCell ref="T392:X392"/>
    <mergeCell ref="T393:X393"/>
    <mergeCell ref="T394:X394"/>
    <mergeCell ref="T395:X395"/>
    <mergeCell ref="H402:M402"/>
    <mergeCell ref="B406:E406"/>
    <mergeCell ref="U407:U411"/>
    <mergeCell ref="T385:X385"/>
    <mergeCell ref="R407:T411"/>
    <mergeCell ref="B386:G386"/>
    <mergeCell ref="M418:P418"/>
    <mergeCell ref="B396:G396"/>
    <mergeCell ref="B397:G397"/>
    <mergeCell ref="N391:S391"/>
    <mergeCell ref="B399:G399"/>
    <mergeCell ref="B401:G401"/>
    <mergeCell ref="H392:M392"/>
    <mergeCell ref="N387:S387"/>
    <mergeCell ref="H393:M393"/>
    <mergeCell ref="F458:G458"/>
    <mergeCell ref="H388:M388"/>
    <mergeCell ref="N389:S389"/>
    <mergeCell ref="G413:I413"/>
    <mergeCell ref="T272:T275"/>
    <mergeCell ref="B281:D281"/>
    <mergeCell ref="B282:B286"/>
    <mergeCell ref="R365:S367"/>
    <mergeCell ref="C356:C358"/>
    <mergeCell ref="V327:V337"/>
    <mergeCell ref="M368:M370"/>
    <mergeCell ref="N365:O367"/>
    <mergeCell ref="G368:G370"/>
    <mergeCell ref="I328:I335"/>
    <mergeCell ref="R272:S273"/>
    <mergeCell ref="Q272:Q275"/>
    <mergeCell ref="L272:L275"/>
    <mergeCell ref="M407:O411"/>
    <mergeCell ref="F407:F411"/>
    <mergeCell ref="N394:S394"/>
    <mergeCell ref="N395:S395"/>
    <mergeCell ref="N396:S396"/>
    <mergeCell ref="N397:S397"/>
    <mergeCell ref="B382:G382"/>
    <mergeCell ref="B383:G383"/>
    <mergeCell ref="H380:M380"/>
    <mergeCell ref="H381:M381"/>
    <mergeCell ref="B385:G385"/>
    <mergeCell ref="H382:M382"/>
    <mergeCell ref="O328:O335"/>
    <mergeCell ref="P356:P358"/>
    <mergeCell ref="N328:N335"/>
    <mergeCell ref="I336:K337"/>
    <mergeCell ref="C368:C370"/>
    <mergeCell ref="O336:Q337"/>
    <mergeCell ref="J368:J370"/>
    <mergeCell ref="R327:R337"/>
    <mergeCell ref="S327:S337"/>
    <mergeCell ref="N386:S386"/>
    <mergeCell ref="H391:M391"/>
    <mergeCell ref="T382:X382"/>
    <mergeCell ref="T383:X383"/>
    <mergeCell ref="T356:T358"/>
    <mergeCell ref="T327:T337"/>
    <mergeCell ref="V356:V358"/>
    <mergeCell ref="C292:D294"/>
    <mergeCell ref="F368:F370"/>
    <mergeCell ref="B419:D423"/>
    <mergeCell ref="E419:E423"/>
    <mergeCell ref="N378:S379"/>
    <mergeCell ref="H378:M379"/>
    <mergeCell ref="B378:G379"/>
    <mergeCell ref="B380:G380"/>
    <mergeCell ref="B381:G381"/>
    <mergeCell ref="B414:D414"/>
    <mergeCell ref="B407:D411"/>
    <mergeCell ref="E407:E411"/>
    <mergeCell ref="B413:D413"/>
    <mergeCell ref="P407:P411"/>
    <mergeCell ref="Q407:Q411"/>
    <mergeCell ref="B365:C367"/>
    <mergeCell ref="B392:G392"/>
    <mergeCell ref="B393:G393"/>
    <mergeCell ref="B394:G394"/>
    <mergeCell ref="B395:G395"/>
    <mergeCell ref="P365:Q367"/>
    <mergeCell ref="B303:S307"/>
    <mergeCell ref="F365:G367"/>
    <mergeCell ref="H365:I367"/>
    <mergeCell ref="J365:K367"/>
    <mergeCell ref="R311:R321"/>
    <mergeCell ref="L336:N337"/>
    <mergeCell ref="C353:D355"/>
    <mergeCell ref="M320:O321"/>
    <mergeCell ref="I243:J243"/>
    <mergeCell ref="F272:F275"/>
    <mergeCell ref="B280:K280"/>
    <mergeCell ref="Q285:Q286"/>
    <mergeCell ref="P328:P335"/>
    <mergeCell ref="Q328:Q335"/>
    <mergeCell ref="B356:B358"/>
    <mergeCell ref="D356:D358"/>
    <mergeCell ref="B267:S268"/>
    <mergeCell ref="V285:V286"/>
    <mergeCell ref="W285:W286"/>
    <mergeCell ref="C295:C296"/>
    <mergeCell ref="S285:S286"/>
    <mergeCell ref="O312:O319"/>
    <mergeCell ref="I312:I319"/>
    <mergeCell ref="J312:J319"/>
    <mergeCell ref="K312:K319"/>
    <mergeCell ref="L312:L319"/>
    <mergeCell ref="B352:D352"/>
    <mergeCell ref="M312:M319"/>
    <mergeCell ref="O285:O286"/>
    <mergeCell ref="P285:P286"/>
    <mergeCell ref="D311:O311"/>
    <mergeCell ref="N368:N370"/>
    <mergeCell ref="Q368:Q370"/>
    <mergeCell ref="N356:N358"/>
    <mergeCell ref="D320:F321"/>
    <mergeCell ref="B309:N309"/>
    <mergeCell ref="U353:V355"/>
    <mergeCell ref="U356:U358"/>
    <mergeCell ref="D312:D319"/>
    <mergeCell ref="E312:E319"/>
    <mergeCell ref="F312:F319"/>
    <mergeCell ref="G312:G319"/>
    <mergeCell ref="O356:O358"/>
    <mergeCell ref="U368:U370"/>
    <mergeCell ref="U327:U337"/>
    <mergeCell ref="E356:E358"/>
    <mergeCell ref="B311:B321"/>
    <mergeCell ref="B345:O345"/>
    <mergeCell ref="B350:G350"/>
    <mergeCell ref="B198:I198"/>
    <mergeCell ref="S181:V181"/>
    <mergeCell ref="S182:S184"/>
    <mergeCell ref="V182:V184"/>
    <mergeCell ref="G182:G184"/>
    <mergeCell ref="H182:H184"/>
    <mergeCell ref="I182:I184"/>
    <mergeCell ref="C181:C184"/>
    <mergeCell ref="D181:D184"/>
    <mergeCell ref="B226:H226"/>
    <mergeCell ref="G180:V180"/>
    <mergeCell ref="B222:H222"/>
    <mergeCell ref="F160:F164"/>
    <mergeCell ref="O181:R181"/>
    <mergeCell ref="C170:C174"/>
    <mergeCell ref="D170:D174"/>
    <mergeCell ref="E170:E174"/>
    <mergeCell ref="C180:F180"/>
    <mergeCell ref="B200:G200"/>
    <mergeCell ref="K181:N181"/>
    <mergeCell ref="O219:Q219"/>
    <mergeCell ref="I220:I221"/>
    <mergeCell ref="M220:M221"/>
    <mergeCell ref="J220:L220"/>
    <mergeCell ref="B223:H223"/>
    <mergeCell ref="B224:H224"/>
    <mergeCell ref="B219:G219"/>
    <mergeCell ref="P214:P215"/>
    <mergeCell ref="Q214:Q215"/>
    <mergeCell ref="R214:R215"/>
    <mergeCell ref="E181:E184"/>
    <mergeCell ref="F181:F184"/>
    <mergeCell ref="M234:O234"/>
    <mergeCell ref="B265:H265"/>
    <mergeCell ref="O220:S231"/>
    <mergeCell ref="I263:J263"/>
    <mergeCell ref="G181:J181"/>
    <mergeCell ref="O193:O195"/>
    <mergeCell ref="C145:C154"/>
    <mergeCell ref="D145:D154"/>
    <mergeCell ref="E145:E154"/>
    <mergeCell ref="F145:F154"/>
    <mergeCell ref="G145:G154"/>
    <mergeCell ref="C160:C164"/>
    <mergeCell ref="X43:X46"/>
    <mergeCell ref="B71:R72"/>
    <mergeCell ref="B102:B104"/>
    <mergeCell ref="C102:C104"/>
    <mergeCell ref="S78:T78"/>
    <mergeCell ref="Q78:R78"/>
    <mergeCell ref="L78:P78"/>
    <mergeCell ref="S76:T77"/>
    <mergeCell ref="Q76:R77"/>
    <mergeCell ref="L76:P77"/>
    <mergeCell ref="L87:P87"/>
    <mergeCell ref="Q87:R87"/>
    <mergeCell ref="S87:T87"/>
    <mergeCell ref="O43:O46"/>
    <mergeCell ref="S83:T83"/>
    <mergeCell ref="L84:P84"/>
    <mergeCell ref="B243:H243"/>
    <mergeCell ref="L79:P79"/>
    <mergeCell ref="Q79:R79"/>
    <mergeCell ref="S79:T79"/>
    <mergeCell ref="B74:G74"/>
    <mergeCell ref="B123:F123"/>
    <mergeCell ref="B76:F77"/>
    <mergeCell ref="I85:J85"/>
    <mergeCell ref="I86:J86"/>
    <mergeCell ref="K102:K104"/>
    <mergeCell ref="L102:L104"/>
    <mergeCell ref="I82:J82"/>
    <mergeCell ref="K145:K154"/>
    <mergeCell ref="M145:M154"/>
    <mergeCell ref="N145:N154"/>
    <mergeCell ref="L86:P86"/>
    <mergeCell ref="L82:P82"/>
    <mergeCell ref="O102:O104"/>
    <mergeCell ref="B87:F87"/>
    <mergeCell ref="G87:H87"/>
    <mergeCell ref="B91:B94"/>
    <mergeCell ref="C91:C94"/>
    <mergeCell ref="D91:D94"/>
    <mergeCell ref="E91:E94"/>
    <mergeCell ref="F91:F94"/>
    <mergeCell ref="P92:P94"/>
    <mergeCell ref="I78:J78"/>
    <mergeCell ref="I80:J80"/>
    <mergeCell ref="I83:J83"/>
    <mergeCell ref="I84:J84"/>
    <mergeCell ref="H132:H140"/>
    <mergeCell ref="B89:H89"/>
    <mergeCell ref="G76:H77"/>
    <mergeCell ref="B119:R121"/>
    <mergeCell ref="Q86:R86"/>
    <mergeCell ref="I87:J87"/>
    <mergeCell ref="R191:R193"/>
    <mergeCell ref="R182:R184"/>
    <mergeCell ref="R282:W284"/>
    <mergeCell ref="B220:H221"/>
    <mergeCell ref="I282:Q282"/>
    <mergeCell ref="O283:Q284"/>
    <mergeCell ref="T285:T286"/>
    <mergeCell ref="B237:H237"/>
    <mergeCell ref="B241:H241"/>
    <mergeCell ref="B242:H242"/>
    <mergeCell ref="B244:H244"/>
    <mergeCell ref="I244:J244"/>
    <mergeCell ref="B238:H238"/>
    <mergeCell ref="I238:J238"/>
    <mergeCell ref="B239:H239"/>
    <mergeCell ref="B240:H240"/>
    <mergeCell ref="U285:U286"/>
    <mergeCell ref="B253:H253"/>
    <mergeCell ref="N285:N286"/>
    <mergeCell ref="R285:R286"/>
    <mergeCell ref="C285:C286"/>
    <mergeCell ref="D285:D286"/>
    <mergeCell ref="B270:K270"/>
    <mergeCell ref="M189:P189"/>
    <mergeCell ref="R189:U189"/>
    <mergeCell ref="I262:J262"/>
    <mergeCell ref="T182:T184"/>
    <mergeCell ref="U182:U184"/>
    <mergeCell ref="B254:H254"/>
    <mergeCell ref="U191:U193"/>
    <mergeCell ref="B189:K196"/>
    <mergeCell ref="B246:H246"/>
    <mergeCell ref="J35:O35"/>
    <mergeCell ref="B257:H257"/>
    <mergeCell ref="B248:H248"/>
    <mergeCell ref="N18:O18"/>
    <mergeCell ref="B236:H236"/>
    <mergeCell ref="G282:H284"/>
    <mergeCell ref="L285:L286"/>
    <mergeCell ref="M285:M286"/>
    <mergeCell ref="G285:G286"/>
    <mergeCell ref="H285:H286"/>
    <mergeCell ref="B261:H261"/>
    <mergeCell ref="B245:H245"/>
    <mergeCell ref="B249:H249"/>
    <mergeCell ref="B250:H250"/>
    <mergeCell ref="B132:B140"/>
    <mergeCell ref="J145:J154"/>
    <mergeCell ref="N193:N195"/>
    <mergeCell ref="J38:O38"/>
    <mergeCell ref="J39:O39"/>
    <mergeCell ref="B131:E131"/>
    <mergeCell ref="B113:F113"/>
    <mergeCell ref="B118:F118"/>
    <mergeCell ref="I145:I154"/>
    <mergeCell ref="D160:D164"/>
    <mergeCell ref="E160:E164"/>
    <mergeCell ref="M191:M195"/>
    <mergeCell ref="G169:I169"/>
    <mergeCell ref="B188:D188"/>
    <mergeCell ref="N182:N184"/>
    <mergeCell ref="B180:B184"/>
    <mergeCell ref="B225:H225"/>
    <mergeCell ref="I240:J240"/>
    <mergeCell ref="B13:E13"/>
    <mergeCell ref="B14:E14"/>
    <mergeCell ref="M197:P197"/>
    <mergeCell ref="B235:H235"/>
    <mergeCell ref="I235:J235"/>
    <mergeCell ref="B201:B203"/>
    <mergeCell ref="C201:N202"/>
    <mergeCell ref="G82:H82"/>
    <mergeCell ref="B83:F83"/>
    <mergeCell ref="G83:H83"/>
    <mergeCell ref="B84:F84"/>
    <mergeCell ref="G84:H84"/>
    <mergeCell ref="B85:F85"/>
    <mergeCell ref="G85:H85"/>
    <mergeCell ref="B86:F86"/>
    <mergeCell ref="F285:F286"/>
    <mergeCell ref="B251:H251"/>
    <mergeCell ref="E285:E286"/>
    <mergeCell ref="B264:H264"/>
    <mergeCell ref="B262:H262"/>
    <mergeCell ref="N191:P192"/>
    <mergeCell ref="B272:B275"/>
    <mergeCell ref="C272:C275"/>
    <mergeCell ref="B38:G38"/>
    <mergeCell ref="B39:G39"/>
    <mergeCell ref="J32:O32"/>
    <mergeCell ref="J33:O33"/>
    <mergeCell ref="J34:O34"/>
    <mergeCell ref="I259:J259"/>
    <mergeCell ref="B252:H252"/>
    <mergeCell ref="B255:H255"/>
    <mergeCell ref="I245:J245"/>
    <mergeCell ref="S368:S370"/>
    <mergeCell ref="B412:D412"/>
    <mergeCell ref="G414:I414"/>
    <mergeCell ref="B416:D416"/>
    <mergeCell ref="H383:M383"/>
    <mergeCell ref="H384:M384"/>
    <mergeCell ref="B404:H404"/>
    <mergeCell ref="AG429:AI429"/>
    <mergeCell ref="M425:R425"/>
    <mergeCell ref="M426:R426"/>
    <mergeCell ref="M427:R427"/>
    <mergeCell ref="M428:R428"/>
    <mergeCell ref="N401:S401"/>
    <mergeCell ref="N402:S402"/>
    <mergeCell ref="T396:X396"/>
    <mergeCell ref="B389:G389"/>
    <mergeCell ref="B390:G390"/>
    <mergeCell ref="B391:G391"/>
    <mergeCell ref="T401:X401"/>
    <mergeCell ref="T402:X402"/>
    <mergeCell ref="T397:X397"/>
    <mergeCell ref="N399:S399"/>
    <mergeCell ref="G407:I411"/>
    <mergeCell ref="J407:J411"/>
    <mergeCell ref="K407:K411"/>
    <mergeCell ref="N380:S380"/>
    <mergeCell ref="O368:O370"/>
    <mergeCell ref="P368:P370"/>
    <mergeCell ref="E368:E370"/>
    <mergeCell ref="I368:I370"/>
    <mergeCell ref="M424:R424"/>
    <mergeCell ref="B368:B370"/>
    <mergeCell ref="G512:G513"/>
    <mergeCell ref="F461:G461"/>
    <mergeCell ref="H512:H513"/>
    <mergeCell ref="I512:I513"/>
    <mergeCell ref="F510:F513"/>
    <mergeCell ref="B510:E513"/>
    <mergeCell ref="H453:M454"/>
    <mergeCell ref="C442:C444"/>
    <mergeCell ref="D442:D444"/>
    <mergeCell ref="H455:M455"/>
    <mergeCell ref="H456:M456"/>
    <mergeCell ref="G428:I428"/>
    <mergeCell ref="G415:I415"/>
    <mergeCell ref="H396:M396"/>
    <mergeCell ref="H397:M397"/>
    <mergeCell ref="H398:M398"/>
    <mergeCell ref="H399:M399"/>
    <mergeCell ref="H401:M401"/>
    <mergeCell ref="G416:I416"/>
    <mergeCell ref="K431:L435"/>
    <mergeCell ref="D456:E456"/>
    <mergeCell ref="F456:G456"/>
    <mergeCell ref="B457:C457"/>
    <mergeCell ref="B463:C463"/>
    <mergeCell ref="H499:I502"/>
    <mergeCell ref="H457:M457"/>
    <mergeCell ref="H458:M458"/>
    <mergeCell ref="H459:M459"/>
    <mergeCell ref="B438:H438"/>
    <mergeCell ref="D481:E481"/>
    <mergeCell ref="F481:G481"/>
    <mergeCell ref="H481:M481"/>
    <mergeCell ref="H482:M482"/>
    <mergeCell ref="N482:S482"/>
    <mergeCell ref="B483:C483"/>
    <mergeCell ref="D483:E483"/>
    <mergeCell ref="F483:G483"/>
    <mergeCell ref="H483:M483"/>
    <mergeCell ref="N483:S483"/>
    <mergeCell ref="D468:E468"/>
    <mergeCell ref="AG430:AI430"/>
    <mergeCell ref="AG431:AI431"/>
    <mergeCell ref="AG432:AI432"/>
    <mergeCell ref="K430:N430"/>
    <mergeCell ref="H431:H435"/>
    <mergeCell ref="I431:I435"/>
    <mergeCell ref="B436:G436"/>
    <mergeCell ref="G426:I426"/>
    <mergeCell ref="G427:I427"/>
    <mergeCell ref="P431:Q435"/>
    <mergeCell ref="N481:S481"/>
    <mergeCell ref="B482:C482"/>
    <mergeCell ref="D482:E482"/>
    <mergeCell ref="F482:G482"/>
    <mergeCell ref="F468:G468"/>
    <mergeCell ref="H442:H444"/>
    <mergeCell ref="I442:I444"/>
    <mergeCell ref="J442:J444"/>
    <mergeCell ref="B475:C475"/>
    <mergeCell ref="D475:E475"/>
    <mergeCell ref="F475:G475"/>
    <mergeCell ref="H475:M475"/>
    <mergeCell ref="N475:S475"/>
    <mergeCell ref="B476:C476"/>
    <mergeCell ref="D486:E486"/>
    <mergeCell ref="F486:G486"/>
    <mergeCell ref="L548:L550"/>
    <mergeCell ref="M548:M550"/>
    <mergeCell ref="B567:S568"/>
    <mergeCell ref="J547:M547"/>
    <mergeCell ref="J548:J550"/>
    <mergeCell ref="N489:S490"/>
    <mergeCell ref="B516:G516"/>
    <mergeCell ref="G552:I552"/>
    <mergeCell ref="G553:I553"/>
    <mergeCell ref="L514:O514"/>
    <mergeCell ref="K442:K444"/>
    <mergeCell ref="L442:L444"/>
    <mergeCell ref="M442:M444"/>
    <mergeCell ref="N499:O502"/>
    <mergeCell ref="J499:K502"/>
    <mergeCell ref="H495:M495"/>
    <mergeCell ref="F499:G502"/>
    <mergeCell ref="J503:K503"/>
    <mergeCell ref="B499:C502"/>
    <mergeCell ref="B491:C491"/>
    <mergeCell ref="B503:C503"/>
    <mergeCell ref="H468:M468"/>
    <mergeCell ref="N468:S468"/>
    <mergeCell ref="D469:E469"/>
    <mergeCell ref="F469:G469"/>
    <mergeCell ref="H469:M469"/>
    <mergeCell ref="N469:S469"/>
    <mergeCell ref="D470:E470"/>
    <mergeCell ref="D458:E458"/>
    <mergeCell ref="N456:S456"/>
    <mergeCell ref="B529:G530"/>
    <mergeCell ref="K620:S627"/>
    <mergeCell ref="H519:N520"/>
    <mergeCell ref="B611:D611"/>
    <mergeCell ref="B547:B550"/>
    <mergeCell ref="C547:D550"/>
    <mergeCell ref="E547:F550"/>
    <mergeCell ref="B590:E590"/>
    <mergeCell ref="B591:D591"/>
    <mergeCell ref="B570:E570"/>
    <mergeCell ref="B571:D571"/>
    <mergeCell ref="E554:F556"/>
    <mergeCell ref="B554:B556"/>
    <mergeCell ref="B608:D608"/>
    <mergeCell ref="B551:B553"/>
    <mergeCell ref="C551:D553"/>
    <mergeCell ref="E551:F553"/>
    <mergeCell ref="B544:S545"/>
    <mergeCell ref="B519:G520"/>
    <mergeCell ref="B572:J579"/>
    <mergeCell ref="C554:D556"/>
    <mergeCell ref="B588:D588"/>
    <mergeCell ref="G560:I560"/>
    <mergeCell ref="G561:I561"/>
    <mergeCell ref="G554:I554"/>
    <mergeCell ref="G555:I555"/>
    <mergeCell ref="B557:B559"/>
    <mergeCell ref="E563:F565"/>
    <mergeCell ref="G557:I557"/>
    <mergeCell ref="G559:I559"/>
    <mergeCell ref="G556:I556"/>
    <mergeCell ref="O547:S547"/>
    <mergeCell ref="B518:E518"/>
    <mergeCell ref="K572:S579"/>
    <mergeCell ref="K580:S587"/>
    <mergeCell ref="Q571:S571"/>
    <mergeCell ref="B620:J627"/>
    <mergeCell ref="C557:D559"/>
    <mergeCell ref="E557:F559"/>
    <mergeCell ref="B563:B565"/>
    <mergeCell ref="C563:D565"/>
    <mergeCell ref="R510:T513"/>
    <mergeCell ref="R514:T514"/>
    <mergeCell ref="K356:K358"/>
    <mergeCell ref="M413:O413"/>
    <mergeCell ref="G356:G358"/>
    <mergeCell ref="I283:N284"/>
    <mergeCell ref="J356:J358"/>
    <mergeCell ref="O353:P355"/>
    <mergeCell ref="B402:G402"/>
    <mergeCell ref="D365:E367"/>
    <mergeCell ref="M353:N355"/>
    <mergeCell ref="N390:S390"/>
    <mergeCell ref="B353:B355"/>
    <mergeCell ref="Q356:Q358"/>
    <mergeCell ref="H389:M389"/>
    <mergeCell ref="F292:F296"/>
    <mergeCell ref="H395:M395"/>
    <mergeCell ref="B342:Q343"/>
    <mergeCell ref="Q353:R355"/>
    <mergeCell ref="S353:T355"/>
    <mergeCell ref="R356:R358"/>
    <mergeCell ref="M412:O412"/>
    <mergeCell ref="R412:T412"/>
    <mergeCell ref="H486:M486"/>
    <mergeCell ref="F489:G490"/>
    <mergeCell ref="B415:D415"/>
    <mergeCell ref="J510:J513"/>
    <mergeCell ref="K510:K513"/>
    <mergeCell ref="B492:C492"/>
    <mergeCell ref="B496:C496"/>
    <mergeCell ref="D496:E496"/>
    <mergeCell ref="N462:S462"/>
    <mergeCell ref="B498:G498"/>
    <mergeCell ref="B509:G509"/>
    <mergeCell ref="B447:S448"/>
    <mergeCell ref="H496:M496"/>
    <mergeCell ref="R415:T415"/>
    <mergeCell ref="D453:E454"/>
    <mergeCell ref="F496:G496"/>
    <mergeCell ref="H489:M490"/>
    <mergeCell ref="H491:M491"/>
    <mergeCell ref="H492:M492"/>
    <mergeCell ref="D491:E491"/>
    <mergeCell ref="B489:C490"/>
    <mergeCell ref="D489:E490"/>
    <mergeCell ref="F491:G491"/>
    <mergeCell ref="D463:E463"/>
    <mergeCell ref="F463:G463"/>
    <mergeCell ref="N463:S463"/>
    <mergeCell ref="B426:D426"/>
    <mergeCell ref="B427:D427"/>
    <mergeCell ref="F503:G503"/>
    <mergeCell ref="H503:I503"/>
    <mergeCell ref="L503:M503"/>
    <mergeCell ref="B486:C486"/>
    <mergeCell ref="AK423:AK427"/>
    <mergeCell ref="B456:C456"/>
    <mergeCell ref="B462:C462"/>
    <mergeCell ref="M414:O414"/>
    <mergeCell ref="R414:T414"/>
    <mergeCell ref="M415:O415"/>
    <mergeCell ref="M436:N436"/>
    <mergeCell ref="P436:Q436"/>
    <mergeCell ref="B450:I450"/>
    <mergeCell ref="K419:K423"/>
    <mergeCell ref="R431:T435"/>
    <mergeCell ref="U431:V435"/>
    <mergeCell ref="U436:V436"/>
    <mergeCell ref="T419:T423"/>
    <mergeCell ref="M431:N435"/>
    <mergeCell ref="K436:L436"/>
    <mergeCell ref="B428:D428"/>
    <mergeCell ref="B425:D425"/>
    <mergeCell ref="AG423:AI427"/>
    <mergeCell ref="R436:T436"/>
    <mergeCell ref="F453:G454"/>
    <mergeCell ref="B452:G452"/>
    <mergeCell ref="B460:C460"/>
    <mergeCell ref="D460:E460"/>
    <mergeCell ref="F460:G460"/>
    <mergeCell ref="B430:E430"/>
    <mergeCell ref="O431:O435"/>
    <mergeCell ref="B461:C461"/>
    <mergeCell ref="B453:C454"/>
    <mergeCell ref="G424:I424"/>
    <mergeCell ref="G419:I423"/>
    <mergeCell ref="J419:J423"/>
    <mergeCell ref="I246:J246"/>
    <mergeCell ref="B247:H247"/>
    <mergeCell ref="B256:H256"/>
    <mergeCell ref="H356:H358"/>
    <mergeCell ref="I356:I358"/>
    <mergeCell ref="B259:H259"/>
    <mergeCell ref="B260:H260"/>
    <mergeCell ref="I260:J260"/>
    <mergeCell ref="I261:J261"/>
    <mergeCell ref="B258:H258"/>
    <mergeCell ref="I258:J258"/>
    <mergeCell ref="N312:N319"/>
    <mergeCell ref="K285:K286"/>
    <mergeCell ref="I272:I275"/>
    <mergeCell ref="C282:D284"/>
    <mergeCell ref="F356:F358"/>
    <mergeCell ref="I285:I286"/>
    <mergeCell ref="J285:J286"/>
    <mergeCell ref="C311:C321"/>
    <mergeCell ref="D295:D296"/>
    <mergeCell ref="H312:H319"/>
    <mergeCell ref="B346:Q348"/>
    <mergeCell ref="F327:Q327"/>
    <mergeCell ref="M235:Q265"/>
    <mergeCell ref="B341:I341"/>
    <mergeCell ref="I353:J355"/>
    <mergeCell ref="K353:L355"/>
    <mergeCell ref="B3:T5"/>
    <mergeCell ref="B6:T7"/>
    <mergeCell ref="N1:T1"/>
    <mergeCell ref="O272:P274"/>
    <mergeCell ref="M272:N274"/>
    <mergeCell ref="J272:K274"/>
    <mergeCell ref="U272:V274"/>
    <mergeCell ref="G272:H274"/>
    <mergeCell ref="D272:E274"/>
    <mergeCell ref="W272:X274"/>
    <mergeCell ref="B439:B444"/>
    <mergeCell ref="F328:F335"/>
    <mergeCell ref="G328:G335"/>
    <mergeCell ref="H328:H335"/>
    <mergeCell ref="D327:D337"/>
    <mergeCell ref="E327:E337"/>
    <mergeCell ref="F336:H337"/>
    <mergeCell ref="B160:B164"/>
    <mergeCell ref="R33:V39"/>
    <mergeCell ref="R32:V32"/>
    <mergeCell ref="B32:G32"/>
    <mergeCell ref="B33:G33"/>
    <mergeCell ref="B34:G34"/>
    <mergeCell ref="B35:G35"/>
    <mergeCell ref="B36:G36"/>
    <mergeCell ref="B37:G37"/>
    <mergeCell ref="B292:B296"/>
    <mergeCell ref="P193:P195"/>
    <mergeCell ref="J36:O36"/>
    <mergeCell ref="J37:O37"/>
    <mergeCell ref="S191:T193"/>
    <mergeCell ref="R413:T413"/>
  </mergeCells>
  <dataValidations count="10">
    <dataValidation type="list" allowBlank="1" showInputMessage="1" showErrorMessage="1" sqref="E534:I534 E536:I537 I257:I264 I243:J243 I239 J241 J258:J262">
      <formula1>confirmare</formula1>
    </dataValidation>
    <dataValidation type="list" allowBlank="1" showInputMessage="1" showErrorMessage="1" sqref="K514">
      <formula1>transport</formula1>
    </dataValidation>
    <dataValidation type="textLength" operator="lessThan" allowBlank="1" showInputMessage="1" showErrorMessage="1" errorTitle="Limită de caractere introduse!!!" error="Nu se va introduce mai mult de 10 caractere. Nu treceți limita chenarului prestabilit!!!" sqref="V222:W223 C216:D217">
      <formula1>11</formula1>
    </dataValidation>
    <dataValidation type="list" allowBlank="1" showInputMessage="1" showErrorMessage="1" sqref="C213:T213">
      <formula1>profil</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rowBreaks count="2" manualBreakCount="2">
    <brk id="113" max="16383" man="1"/>
    <brk id="218" max="16383" man="1"/>
  </rowBreaks>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73"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01" t="s">
        <v>953</v>
      </c>
      <c r="C2" s="5"/>
      <c r="D2" s="5"/>
    </row>
    <row r="3" spans="2:4" ht="15.75">
      <c r="B3" s="405" t="s">
        <v>978</v>
      </c>
      <c r="C3" s="5"/>
      <c r="D3" s="5"/>
    </row>
    <row r="4" spans="2:4">
      <c r="B4" s="5"/>
      <c r="C4" s="5"/>
      <c r="D4" s="5"/>
    </row>
    <row r="5" spans="2:4" ht="45.75" customHeight="1" thickBot="1">
      <c r="B5" s="1226" t="s">
        <v>759</v>
      </c>
      <c r="C5" s="1226"/>
      <c r="D5" s="5"/>
    </row>
    <row r="6" spans="2:4" ht="58.5" customHeight="1" thickBot="1">
      <c r="B6" s="1232" t="s">
        <v>758</v>
      </c>
      <c r="C6" s="1233"/>
      <c r="D6" s="5"/>
    </row>
    <row r="7" spans="2:4">
      <c r="B7" s="5"/>
      <c r="C7" s="5"/>
      <c r="D7" s="5"/>
    </row>
    <row r="8" spans="2:4" ht="18.75">
      <c r="B8" s="265" t="s">
        <v>475</v>
      </c>
      <c r="C8" s="265" t="s">
        <v>476</v>
      </c>
      <c r="D8" s="5"/>
    </row>
    <row r="9" spans="2:4">
      <c r="B9" s="1229" t="s">
        <v>0</v>
      </c>
      <c r="C9" s="1231"/>
      <c r="D9" s="5"/>
    </row>
    <row r="10" spans="2:4">
      <c r="B10" s="234" t="s">
        <v>144</v>
      </c>
      <c r="C10" s="261" t="s">
        <v>481</v>
      </c>
      <c r="D10" s="5"/>
    </row>
    <row r="11" spans="2:4">
      <c r="B11" s="234" t="s">
        <v>1</v>
      </c>
      <c r="C11" s="262" t="s">
        <v>482</v>
      </c>
      <c r="D11" s="235"/>
    </row>
    <row r="12" spans="2:4">
      <c r="B12" s="234" t="s">
        <v>2</v>
      </c>
      <c r="C12" s="263" t="s">
        <v>477</v>
      </c>
      <c r="D12" s="235"/>
    </row>
    <row r="13" spans="2:4">
      <c r="B13" s="234" t="s">
        <v>3</v>
      </c>
      <c r="C13" s="261" t="s">
        <v>483</v>
      </c>
      <c r="D13" s="237"/>
    </row>
    <row r="14" spans="2:4">
      <c r="B14" s="234" t="s">
        <v>982</v>
      </c>
      <c r="C14" s="261" t="s">
        <v>981</v>
      </c>
      <c r="D14" s="237"/>
    </row>
    <row r="15" spans="2:4">
      <c r="B15" s="234" t="s">
        <v>98</v>
      </c>
      <c r="C15" s="261" t="s">
        <v>750</v>
      </c>
      <c r="D15" s="237"/>
    </row>
    <row r="16" spans="2:4" ht="16.5" customHeight="1">
      <c r="B16" s="234" t="s">
        <v>950</v>
      </c>
      <c r="C16" s="264" t="s">
        <v>484</v>
      </c>
      <c r="D16" s="237"/>
    </row>
    <row r="17" spans="2:4">
      <c r="B17" s="234" t="s">
        <v>4</v>
      </c>
      <c r="C17" s="263" t="s">
        <v>480</v>
      </c>
      <c r="D17" s="237"/>
    </row>
    <row r="18" spans="2:4">
      <c r="B18" s="234" t="s">
        <v>5</v>
      </c>
      <c r="C18" s="263" t="s">
        <v>478</v>
      </c>
      <c r="D18" s="237"/>
    </row>
    <row r="19" spans="2:4">
      <c r="B19" s="234" t="s">
        <v>6</v>
      </c>
      <c r="C19" s="263" t="s">
        <v>479</v>
      </c>
      <c r="D19" s="237"/>
    </row>
    <row r="20" spans="2:4">
      <c r="B20" s="234" t="s">
        <v>7</v>
      </c>
      <c r="C20" s="263" t="s">
        <v>486</v>
      </c>
      <c r="D20" s="235"/>
    </row>
    <row r="21" spans="2:4">
      <c r="B21" s="234" t="s">
        <v>8</v>
      </c>
      <c r="C21" s="261" t="s">
        <v>697</v>
      </c>
      <c r="D21" s="237"/>
    </row>
    <row r="22" spans="2:4">
      <c r="B22" s="234" t="s">
        <v>9</v>
      </c>
      <c r="C22" s="261" t="s">
        <v>487</v>
      </c>
      <c r="D22" s="237"/>
    </row>
    <row r="23" spans="2:4">
      <c r="B23" s="234" t="s">
        <v>979</v>
      </c>
      <c r="C23" s="261" t="s">
        <v>488</v>
      </c>
      <c r="D23" s="235"/>
    </row>
    <row r="24" spans="2:4">
      <c r="B24" s="1229" t="s">
        <v>457</v>
      </c>
      <c r="C24" s="1230"/>
      <c r="D24" s="5"/>
    </row>
    <row r="25" spans="2:4">
      <c r="B25" s="1229" t="s">
        <v>216</v>
      </c>
      <c r="C25" s="1230"/>
      <c r="D25" s="5"/>
    </row>
    <row r="26" spans="2:4" ht="16.5" customHeight="1">
      <c r="B26" s="234" t="s">
        <v>936</v>
      </c>
      <c r="C26" s="262" t="s">
        <v>937</v>
      </c>
      <c r="D26" s="235"/>
    </row>
    <row r="27" spans="2:4">
      <c r="B27" s="234" t="s">
        <v>279</v>
      </c>
      <c r="C27" s="262" t="s">
        <v>772</v>
      </c>
      <c r="D27" s="235"/>
    </row>
    <row r="28" spans="2:4">
      <c r="B28" s="234" t="s">
        <v>490</v>
      </c>
      <c r="C28" s="262" t="s">
        <v>926</v>
      </c>
      <c r="D28" s="238"/>
    </row>
    <row r="29" spans="2:4">
      <c r="B29" s="234" t="s">
        <v>489</v>
      </c>
      <c r="C29" s="262" t="s">
        <v>773</v>
      </c>
      <c r="D29" s="238"/>
    </row>
    <row r="30" spans="2:4" ht="14.25" customHeight="1">
      <c r="B30" s="234" t="s">
        <v>980</v>
      </c>
      <c r="C30" s="262" t="s">
        <v>1022</v>
      </c>
      <c r="D30" s="238"/>
    </row>
    <row r="31" spans="2:4" ht="14.25" customHeight="1">
      <c r="B31" s="234" t="s">
        <v>983</v>
      </c>
      <c r="C31" s="262" t="s">
        <v>1009</v>
      </c>
      <c r="D31" s="238"/>
    </row>
    <row r="32" spans="2:4" ht="30">
      <c r="B32" s="234" t="s">
        <v>12</v>
      </c>
      <c r="C32" s="262" t="s">
        <v>927</v>
      </c>
      <c r="D32" s="238"/>
    </row>
    <row r="33" spans="2:4">
      <c r="B33" s="234" t="s">
        <v>935</v>
      </c>
      <c r="C33" s="262" t="s">
        <v>938</v>
      </c>
      <c r="D33" s="238"/>
    </row>
    <row r="34" spans="2:4" ht="45">
      <c r="B34" s="234" t="s">
        <v>939</v>
      </c>
      <c r="C34" s="262" t="s">
        <v>954</v>
      </c>
      <c r="D34" s="235"/>
    </row>
    <row r="35" spans="2:4">
      <c r="B35" s="234" t="s">
        <v>884</v>
      </c>
      <c r="C35" s="262" t="s">
        <v>890</v>
      </c>
      <c r="D35" s="235"/>
    </row>
    <row r="36" spans="2:4">
      <c r="B36" s="234" t="s">
        <v>885</v>
      </c>
      <c r="C36" s="262" t="s">
        <v>928</v>
      </c>
      <c r="D36" s="238"/>
    </row>
    <row r="37" spans="2:4">
      <c r="B37" s="234" t="s">
        <v>886</v>
      </c>
      <c r="C37" s="262" t="s">
        <v>889</v>
      </c>
      <c r="D37" s="238"/>
    </row>
    <row r="38" spans="2:4" ht="15" customHeight="1">
      <c r="B38" s="234" t="s">
        <v>985</v>
      </c>
      <c r="C38" s="262" t="s">
        <v>987</v>
      </c>
      <c r="D38" s="238"/>
    </row>
    <row r="39" spans="2:4" ht="15" customHeight="1">
      <c r="B39" s="234" t="s">
        <v>984</v>
      </c>
      <c r="C39" s="262" t="s">
        <v>986</v>
      </c>
      <c r="D39" s="238"/>
    </row>
    <row r="40" spans="2:4" ht="30">
      <c r="B40" s="234" t="s">
        <v>13</v>
      </c>
      <c r="C40" s="262" t="s">
        <v>929</v>
      </c>
      <c r="D40" s="235"/>
    </row>
    <row r="41" spans="2:4">
      <c r="B41" s="267" t="s">
        <v>887</v>
      </c>
      <c r="C41" s="262" t="s">
        <v>888</v>
      </c>
      <c r="D41" s="235"/>
    </row>
    <row r="42" spans="2:4">
      <c r="B42" s="234" t="s">
        <v>11</v>
      </c>
      <c r="C42" s="262" t="s">
        <v>902</v>
      </c>
      <c r="D42" s="235"/>
    </row>
    <row r="43" spans="2:4" ht="15" customHeight="1" thickBot="1">
      <c r="B43" s="1227" t="s">
        <v>891</v>
      </c>
      <c r="C43" s="1228"/>
      <c r="D43" s="240"/>
    </row>
    <row r="44" spans="2:4" ht="75">
      <c r="B44" s="268" t="s">
        <v>1058</v>
      </c>
      <c r="C44" s="272" t="s">
        <v>951</v>
      </c>
      <c r="D44" s="235"/>
    </row>
    <row r="45" spans="2:4" ht="45">
      <c r="B45" s="234" t="s">
        <v>372</v>
      </c>
      <c r="C45" s="262" t="s">
        <v>828</v>
      </c>
      <c r="D45" s="235"/>
    </row>
    <row r="46" spans="2:4" ht="45">
      <c r="B46" s="234" t="s">
        <v>367</v>
      </c>
      <c r="C46" s="262" t="s">
        <v>829</v>
      </c>
      <c r="D46" s="235"/>
    </row>
    <row r="47" spans="2:4" ht="45">
      <c r="B47" s="234" t="s">
        <v>368</v>
      </c>
      <c r="C47" s="262" t="s">
        <v>930</v>
      </c>
      <c r="D47" s="235"/>
    </row>
    <row r="48" spans="2:4" ht="45">
      <c r="B48" s="234" t="s">
        <v>369</v>
      </c>
      <c r="C48" s="262" t="s">
        <v>830</v>
      </c>
      <c r="D48" s="235"/>
    </row>
    <row r="49" spans="2:4" ht="45">
      <c r="B49" s="234" t="s">
        <v>370</v>
      </c>
      <c r="C49" s="262" t="s">
        <v>831</v>
      </c>
      <c r="D49" s="235"/>
    </row>
    <row r="50" spans="2:4" ht="30">
      <c r="B50" s="234" t="s">
        <v>371</v>
      </c>
      <c r="C50" s="262" t="s">
        <v>760</v>
      </c>
      <c r="D50" s="235"/>
    </row>
    <row r="51" spans="2:4" ht="45">
      <c r="B51" s="234" t="s">
        <v>373</v>
      </c>
      <c r="C51" s="262" t="s">
        <v>1061</v>
      </c>
      <c r="D51" s="235"/>
    </row>
    <row r="52" spans="2:4" ht="45">
      <c r="B52" s="234" t="s">
        <v>1010</v>
      </c>
      <c r="C52" s="262" t="s">
        <v>1062</v>
      </c>
      <c r="D52" s="235"/>
    </row>
    <row r="53" spans="2:4" ht="45">
      <c r="B53" s="234" t="s">
        <v>374</v>
      </c>
      <c r="C53" s="262" t="s">
        <v>1063</v>
      </c>
      <c r="D53" s="235"/>
    </row>
    <row r="54" spans="2:4" ht="30">
      <c r="B54" s="234" t="s">
        <v>375</v>
      </c>
      <c r="C54" s="262" t="s">
        <v>761</v>
      </c>
      <c r="D54" s="235"/>
    </row>
    <row r="55" spans="2:4" ht="30">
      <c r="B55" s="234" t="s">
        <v>376</v>
      </c>
      <c r="C55" s="262" t="s">
        <v>762</v>
      </c>
      <c r="D55" s="235"/>
    </row>
    <row r="56" spans="2:4" ht="30">
      <c r="B56" s="234" t="s">
        <v>377</v>
      </c>
      <c r="C56" s="262" t="s">
        <v>763</v>
      </c>
      <c r="D56" s="235"/>
    </row>
    <row r="57" spans="2:4" ht="30">
      <c r="B57" s="234" t="s">
        <v>378</v>
      </c>
      <c r="C57" s="262" t="s">
        <v>764</v>
      </c>
      <c r="D57" s="235"/>
    </row>
    <row r="58" spans="2:4" ht="30">
      <c r="B58" s="234" t="s">
        <v>1011</v>
      </c>
      <c r="C58" s="262" t="s">
        <v>1013</v>
      </c>
      <c r="D58" s="235"/>
    </row>
    <row r="59" spans="2:4" ht="30">
      <c r="B59" s="234" t="s">
        <v>1012</v>
      </c>
      <c r="C59" s="262" t="s">
        <v>1014</v>
      </c>
      <c r="D59" s="235"/>
    </row>
    <row r="60" spans="2:4">
      <c r="B60" s="234" t="s">
        <v>18</v>
      </c>
      <c r="C60" s="262" t="s">
        <v>765</v>
      </c>
      <c r="D60" s="235"/>
    </row>
    <row r="61" spans="2:4">
      <c r="B61" s="234" t="s">
        <v>20</v>
      </c>
      <c r="C61" s="262" t="s">
        <v>766</v>
      </c>
      <c r="D61" s="235"/>
    </row>
    <row r="62" spans="2:4" ht="30">
      <c r="B62" s="234" t="s">
        <v>21</v>
      </c>
      <c r="C62" s="262" t="s">
        <v>767</v>
      </c>
      <c r="D62" s="235"/>
    </row>
    <row r="63" spans="2:4" ht="30">
      <c r="B63" s="236" t="s">
        <v>22</v>
      </c>
      <c r="C63" s="261" t="s">
        <v>931</v>
      </c>
      <c r="D63" s="237"/>
    </row>
    <row r="64" spans="2:4" ht="30">
      <c r="B64" s="236" t="s">
        <v>23</v>
      </c>
      <c r="C64" s="261" t="s">
        <v>932</v>
      </c>
      <c r="D64" s="237"/>
    </row>
    <row r="65" spans="2:4" ht="30">
      <c r="B65" s="234" t="s">
        <v>214</v>
      </c>
      <c r="C65" s="262" t="s">
        <v>933</v>
      </c>
      <c r="D65" s="235"/>
    </row>
    <row r="66" spans="2:4" ht="30">
      <c r="B66" s="234" t="s">
        <v>208</v>
      </c>
      <c r="C66" s="233" t="s">
        <v>1023</v>
      </c>
      <c r="D66" s="5"/>
    </row>
    <row r="67" spans="2:4">
      <c r="B67" s="234" t="s">
        <v>458</v>
      </c>
      <c r="C67" s="233" t="s">
        <v>499</v>
      </c>
      <c r="D67" s="5"/>
    </row>
    <row r="68" spans="2:4">
      <c r="B68" s="234" t="s">
        <v>498</v>
      </c>
      <c r="C68" s="233" t="s">
        <v>500</v>
      </c>
      <c r="D68" s="5"/>
    </row>
    <row r="69" spans="2:4" ht="15.75" customHeight="1">
      <c r="B69" s="234" t="s">
        <v>1016</v>
      </c>
      <c r="C69" s="233" t="s">
        <v>1015</v>
      </c>
      <c r="D69" s="5"/>
    </row>
    <row r="70" spans="2:4" ht="14.25" customHeight="1">
      <c r="B70" s="234" t="s">
        <v>493</v>
      </c>
      <c r="C70" s="233" t="s">
        <v>1024</v>
      </c>
      <c r="D70" s="5"/>
    </row>
    <row r="71" spans="2:4">
      <c r="B71" s="234" t="s">
        <v>47</v>
      </c>
      <c r="C71" s="233" t="s">
        <v>503</v>
      </c>
      <c r="D71" s="5"/>
    </row>
    <row r="72" spans="2:4">
      <c r="B72" s="234" t="s">
        <v>501</v>
      </c>
      <c r="C72" s="233" t="s">
        <v>504</v>
      </c>
      <c r="D72" s="5"/>
    </row>
    <row r="73" spans="2:4" ht="30">
      <c r="B73" s="234" t="s">
        <v>492</v>
      </c>
      <c r="C73" s="271" t="s">
        <v>904</v>
      </c>
      <c r="D73" s="5"/>
    </row>
    <row r="74" spans="2:4" ht="19.5">
      <c r="B74" s="1218" t="s">
        <v>218</v>
      </c>
      <c r="C74" s="1219"/>
      <c r="D74" s="241"/>
    </row>
    <row r="75" spans="2:4" ht="30">
      <c r="B75" s="234" t="s">
        <v>459</v>
      </c>
      <c r="C75" s="233" t="s">
        <v>1025</v>
      </c>
      <c r="D75" s="5"/>
    </row>
    <row r="76" spans="2:4" ht="30">
      <c r="B76" s="234" t="s">
        <v>460</v>
      </c>
      <c r="C76" s="233" t="s">
        <v>505</v>
      </c>
      <c r="D76" s="5"/>
    </row>
    <row r="77" spans="2:4">
      <c r="B77" s="234" t="s">
        <v>178</v>
      </c>
      <c r="C77" s="233" t="s">
        <v>774</v>
      </c>
      <c r="D77" s="5"/>
    </row>
    <row r="78" spans="2:4" ht="16.5" customHeight="1">
      <c r="B78" s="1218" t="s">
        <v>219</v>
      </c>
      <c r="C78" s="1219"/>
      <c r="D78" s="240"/>
    </row>
    <row r="79" spans="2:4">
      <c r="B79" s="234" t="s">
        <v>221</v>
      </c>
      <c r="C79" s="233" t="s">
        <v>777</v>
      </c>
      <c r="D79" s="5"/>
    </row>
    <row r="80" spans="2:4">
      <c r="B80" s="234" t="s">
        <v>222</v>
      </c>
      <c r="C80" s="233" t="s">
        <v>509</v>
      </c>
      <c r="D80" s="5"/>
    </row>
    <row r="81" spans="2:4">
      <c r="B81" s="234" t="s">
        <v>808</v>
      </c>
      <c r="C81" s="233" t="s">
        <v>510</v>
      </c>
      <c r="D81" s="5"/>
    </row>
    <row r="82" spans="2:4">
      <c r="B82" s="234" t="s">
        <v>224</v>
      </c>
      <c r="C82" s="233" t="s">
        <v>511</v>
      </c>
      <c r="D82" s="5"/>
    </row>
    <row r="83" spans="2:4">
      <c r="B83" s="234" t="s">
        <v>807</v>
      </c>
      <c r="C83" s="233" t="s">
        <v>512</v>
      </c>
      <c r="D83" s="5"/>
    </row>
    <row r="84" spans="2:4">
      <c r="B84" s="234" t="s">
        <v>428</v>
      </c>
      <c r="C84" s="233" t="s">
        <v>513</v>
      </c>
      <c r="D84" s="5"/>
    </row>
    <row r="85" spans="2:4">
      <c r="B85" s="234" t="s">
        <v>807</v>
      </c>
      <c r="C85" s="233" t="s">
        <v>514</v>
      </c>
      <c r="D85" s="5"/>
    </row>
    <row r="86" spans="2:4">
      <c r="B86" s="234" t="s">
        <v>507</v>
      </c>
      <c r="C86" s="233" t="s">
        <v>515</v>
      </c>
      <c r="D86" s="5"/>
    </row>
    <row r="87" spans="2:4">
      <c r="B87" s="234" t="s">
        <v>508</v>
      </c>
      <c r="C87" s="233" t="s">
        <v>516</v>
      </c>
      <c r="D87" s="5"/>
    </row>
    <row r="88" spans="2:4">
      <c r="B88" s="234" t="s">
        <v>528</v>
      </c>
      <c r="C88" s="233" t="s">
        <v>778</v>
      </c>
      <c r="D88" s="5"/>
    </row>
    <row r="89" spans="2:4">
      <c r="B89" s="234" t="s">
        <v>521</v>
      </c>
      <c r="C89" s="233" t="s">
        <v>524</v>
      </c>
      <c r="D89" s="5"/>
    </row>
    <row r="90" spans="2:4">
      <c r="B90" s="234" t="s">
        <v>522</v>
      </c>
      <c r="C90" s="271" t="s">
        <v>526</v>
      </c>
      <c r="D90" s="5"/>
    </row>
    <row r="91" spans="2:4">
      <c r="B91" s="234" t="s">
        <v>523</v>
      </c>
      <c r="C91" s="271" t="s">
        <v>525</v>
      </c>
      <c r="D91" s="5"/>
    </row>
    <row r="92" spans="2:4" ht="16.5" customHeight="1">
      <c r="B92" s="1218" t="s">
        <v>461</v>
      </c>
      <c r="C92" s="1219"/>
      <c r="D92" s="242"/>
    </row>
    <row r="93" spans="2:4" s="244" customFormat="1" ht="14.25" customHeight="1">
      <c r="B93" s="239" t="s">
        <v>988</v>
      </c>
      <c r="C93" s="233" t="s">
        <v>702</v>
      </c>
      <c r="D93" s="240"/>
    </row>
    <row r="94" spans="2:4" s="244" customFormat="1" ht="30">
      <c r="B94" s="239" t="s">
        <v>989</v>
      </c>
      <c r="C94" s="233" t="s">
        <v>703</v>
      </c>
      <c r="D94" s="240"/>
    </row>
    <row r="95" spans="2:4" s="244" customFormat="1" ht="30">
      <c r="B95" s="239" t="s">
        <v>1026</v>
      </c>
      <c r="C95" s="233" t="s">
        <v>704</v>
      </c>
      <c r="D95" s="240"/>
    </row>
    <row r="96" spans="2:4" s="244" customFormat="1" ht="15.75">
      <c r="B96" s="1218" t="s">
        <v>239</v>
      </c>
      <c r="C96" s="1219"/>
      <c r="D96" s="240"/>
    </row>
    <row r="97" spans="2:4" s="244" customFormat="1" ht="15.75">
      <c r="B97" s="1220" t="s">
        <v>520</v>
      </c>
      <c r="C97" s="1221"/>
      <c r="D97" s="245"/>
    </row>
    <row r="98" spans="2:4" s="244" customFormat="1" ht="15.75">
      <c r="B98" s="234" t="s">
        <v>35</v>
      </c>
      <c r="C98" s="233" t="s">
        <v>531</v>
      </c>
      <c r="D98" s="243"/>
    </row>
    <row r="99" spans="2:4">
      <c r="B99" s="234" t="s">
        <v>36</v>
      </c>
      <c r="C99" s="233" t="s">
        <v>532</v>
      </c>
      <c r="D99" s="5"/>
    </row>
    <row r="100" spans="2:4">
      <c r="B100" s="234" t="s">
        <v>28</v>
      </c>
      <c r="C100" s="233" t="s">
        <v>533</v>
      </c>
      <c r="D100" s="5"/>
    </row>
    <row r="101" spans="2:4" ht="16.5" customHeight="1">
      <c r="B101" s="234" t="s">
        <v>462</v>
      </c>
      <c r="C101" s="233" t="s">
        <v>534</v>
      </c>
      <c r="D101" s="5"/>
    </row>
    <row r="102" spans="2:4">
      <c r="B102" s="234" t="s">
        <v>517</v>
      </c>
      <c r="C102" s="233" t="s">
        <v>535</v>
      </c>
      <c r="D102" s="5"/>
    </row>
    <row r="103" spans="2:4">
      <c r="B103" s="234" t="s">
        <v>31</v>
      </c>
      <c r="C103" s="233" t="s">
        <v>536</v>
      </c>
      <c r="D103" s="5"/>
    </row>
    <row r="104" spans="2:4">
      <c r="B104" s="234" t="s">
        <v>518</v>
      </c>
      <c r="C104" s="233" t="s">
        <v>537</v>
      </c>
      <c r="D104" s="5"/>
    </row>
    <row r="105" spans="2:4">
      <c r="B105" s="234" t="s">
        <v>519</v>
      </c>
      <c r="C105" s="233" t="s">
        <v>737</v>
      </c>
      <c r="D105" s="5"/>
    </row>
    <row r="106" spans="2:4" ht="28.5">
      <c r="B106" s="234" t="s">
        <v>735</v>
      </c>
      <c r="C106" s="233" t="s">
        <v>738</v>
      </c>
      <c r="D106" s="5"/>
    </row>
    <row r="107" spans="2:4" ht="28.5">
      <c r="B107" s="234" t="s">
        <v>736</v>
      </c>
      <c r="C107" s="233" t="s">
        <v>739</v>
      </c>
      <c r="D107" s="5"/>
    </row>
    <row r="108" spans="2:4">
      <c r="B108" s="234" t="s">
        <v>34</v>
      </c>
      <c r="C108" s="233" t="s">
        <v>538</v>
      </c>
      <c r="D108" s="5"/>
    </row>
    <row r="109" spans="2:4" ht="15.75" customHeight="1">
      <c r="B109" s="234" t="s">
        <v>754</v>
      </c>
      <c r="C109" s="233" t="s">
        <v>530</v>
      </c>
      <c r="D109" s="5"/>
    </row>
    <row r="110" spans="2:4">
      <c r="B110" s="234" t="s">
        <v>753</v>
      </c>
      <c r="C110" s="233" t="s">
        <v>757</v>
      </c>
      <c r="D110" s="5"/>
    </row>
    <row r="111" spans="2:4" ht="15.75" customHeight="1">
      <c r="B111" s="234" t="s">
        <v>991</v>
      </c>
      <c r="C111" s="261" t="s">
        <v>1027</v>
      </c>
      <c r="D111" s="5"/>
    </row>
    <row r="112" spans="2:4" ht="15.75">
      <c r="B112" s="1220" t="s">
        <v>261</v>
      </c>
      <c r="C112" s="1221"/>
      <c r="D112" s="245"/>
    </row>
    <row r="113" spans="2:4" ht="15" customHeight="1">
      <c r="B113" s="234" t="s">
        <v>539</v>
      </c>
      <c r="C113" s="233" t="s">
        <v>549</v>
      </c>
      <c r="D113" s="5"/>
    </row>
    <row r="114" spans="2:4" ht="14.25" customHeight="1">
      <c r="B114" s="234" t="s">
        <v>540</v>
      </c>
      <c r="C114" s="233" t="s">
        <v>550</v>
      </c>
      <c r="D114" s="5"/>
    </row>
    <row r="115" spans="2:4">
      <c r="B115" s="234" t="s">
        <v>37</v>
      </c>
      <c r="C115" s="233" t="s">
        <v>551</v>
      </c>
      <c r="D115" s="5"/>
    </row>
    <row r="116" spans="2:4">
      <c r="B116" s="234" t="s">
        <v>545</v>
      </c>
      <c r="C116" s="233" t="s">
        <v>746</v>
      </c>
      <c r="D116" s="5"/>
    </row>
    <row r="117" spans="2:4">
      <c r="B117" s="234" t="s">
        <v>546</v>
      </c>
      <c r="C117" s="233" t="s">
        <v>745</v>
      </c>
      <c r="D117" s="5"/>
    </row>
    <row r="118" spans="2:4">
      <c r="B118" s="234" t="s">
        <v>38</v>
      </c>
      <c r="C118" s="233" t="s">
        <v>742</v>
      </c>
      <c r="D118" s="5"/>
    </row>
    <row r="119" spans="2:4">
      <c r="B119" s="234" t="s">
        <v>547</v>
      </c>
      <c r="C119" s="233" t="s">
        <v>743</v>
      </c>
      <c r="D119" s="5"/>
    </row>
    <row r="120" spans="2:4">
      <c r="B120" s="234" t="s">
        <v>548</v>
      </c>
      <c r="C120" s="233" t="s">
        <v>744</v>
      </c>
      <c r="D120" s="5"/>
    </row>
    <row r="121" spans="2:4" ht="28.5">
      <c r="B121" s="234" t="s">
        <v>748</v>
      </c>
      <c r="C121" s="233" t="s">
        <v>740</v>
      </c>
      <c r="D121" s="5"/>
    </row>
    <row r="122" spans="2:4" ht="28.5">
      <c r="B122" s="234" t="s">
        <v>749</v>
      </c>
      <c r="C122" s="233" t="s">
        <v>741</v>
      </c>
      <c r="D122" s="5"/>
    </row>
    <row r="123" spans="2:4">
      <c r="B123" s="234" t="s">
        <v>39</v>
      </c>
      <c r="C123" s="233" t="s">
        <v>552</v>
      </c>
      <c r="D123" s="5"/>
    </row>
    <row r="124" spans="2:4">
      <c r="B124" s="234" t="s">
        <v>40</v>
      </c>
      <c r="C124" s="233" t="s">
        <v>553</v>
      </c>
      <c r="D124" s="5"/>
    </row>
    <row r="125" spans="2:4">
      <c r="B125" s="234" t="s">
        <v>924</v>
      </c>
      <c r="C125" s="233" t="s">
        <v>925</v>
      </c>
      <c r="D125" s="5"/>
    </row>
    <row r="126" spans="2:4" ht="19.5">
      <c r="B126" s="1218" t="s">
        <v>243</v>
      </c>
      <c r="C126" s="1219"/>
      <c r="D126" s="241"/>
    </row>
    <row r="127" spans="2:4">
      <c r="B127" s="234" t="s">
        <v>41</v>
      </c>
      <c r="C127" s="233" t="s">
        <v>779</v>
      </c>
      <c r="D127" s="5"/>
    </row>
    <row r="128" spans="2:4">
      <c r="B128" s="234" t="s">
        <v>42</v>
      </c>
      <c r="C128" s="233" t="s">
        <v>1049</v>
      </c>
      <c r="D128" s="5"/>
    </row>
    <row r="129" spans="2:4">
      <c r="B129" s="234" t="s">
        <v>43</v>
      </c>
      <c r="C129" s="233" t="s">
        <v>556</v>
      </c>
      <c r="D129" s="5"/>
    </row>
    <row r="130" spans="2:4">
      <c r="B130" s="234" t="s">
        <v>44</v>
      </c>
      <c r="C130" s="233" t="s">
        <v>557</v>
      </c>
      <c r="D130" s="5"/>
    </row>
    <row r="131" spans="2:4">
      <c r="B131" s="234" t="s">
        <v>492</v>
      </c>
      <c r="C131" s="233" t="s">
        <v>771</v>
      </c>
      <c r="D131" s="5"/>
    </row>
    <row r="132" spans="2:4" ht="19.5">
      <c r="B132" s="1218" t="s">
        <v>244</v>
      </c>
      <c r="C132" s="1219"/>
      <c r="D132" s="241"/>
    </row>
    <row r="133" spans="2:4">
      <c r="B133" s="234" t="s">
        <v>45</v>
      </c>
      <c r="C133" s="233" t="s">
        <v>780</v>
      </c>
      <c r="D133" s="5"/>
    </row>
    <row r="134" spans="2:4">
      <c r="B134" s="234" t="s">
        <v>42</v>
      </c>
      <c r="C134" s="233" t="s">
        <v>832</v>
      </c>
      <c r="D134" s="5"/>
    </row>
    <row r="135" spans="2:4">
      <c r="B135" s="234" t="s">
        <v>43</v>
      </c>
      <c r="C135" s="233" t="s">
        <v>555</v>
      </c>
      <c r="D135" s="5"/>
    </row>
    <row r="136" spans="2:4">
      <c r="B136" s="234" t="s">
        <v>492</v>
      </c>
      <c r="C136" s="233" t="s">
        <v>554</v>
      </c>
      <c r="D136" s="5"/>
    </row>
    <row r="137" spans="2:4" ht="19.5">
      <c r="B137" s="1218" t="s">
        <v>245</v>
      </c>
      <c r="C137" s="1219"/>
      <c r="D137" s="241"/>
    </row>
    <row r="138" spans="2:4">
      <c r="B138" s="234" t="s">
        <v>193</v>
      </c>
      <c r="C138" s="233" t="s">
        <v>781</v>
      </c>
      <c r="D138" s="5"/>
    </row>
    <row r="139" spans="2:4">
      <c r="B139" s="234" t="s">
        <v>42</v>
      </c>
      <c r="C139" s="233" t="s">
        <v>562</v>
      </c>
      <c r="D139" s="5"/>
    </row>
    <row r="140" spans="2:4">
      <c r="B140" s="234" t="s">
        <v>43</v>
      </c>
      <c r="C140" s="271" t="s">
        <v>561</v>
      </c>
      <c r="D140" s="5"/>
    </row>
    <row r="141" spans="2:4">
      <c r="B141" s="234" t="s">
        <v>44</v>
      </c>
      <c r="C141" s="271" t="s">
        <v>560</v>
      </c>
      <c r="D141" s="5"/>
    </row>
    <row r="142" spans="2:4">
      <c r="B142" s="234" t="s">
        <v>563</v>
      </c>
      <c r="C142" s="233" t="s">
        <v>833</v>
      </c>
      <c r="D142" s="5"/>
    </row>
    <row r="143" spans="2:4">
      <c r="B143" s="234" t="s">
        <v>558</v>
      </c>
      <c r="C143" s="233" t="s">
        <v>768</v>
      </c>
      <c r="D143" s="5"/>
    </row>
    <row r="144" spans="2:4">
      <c r="B144" s="234" t="s">
        <v>559</v>
      </c>
      <c r="C144" s="233" t="s">
        <v>769</v>
      </c>
      <c r="D144" s="5"/>
    </row>
    <row r="145" spans="2:4">
      <c r="B145" s="234" t="s">
        <v>564</v>
      </c>
      <c r="C145" s="233" t="s">
        <v>770</v>
      </c>
      <c r="D145" s="5"/>
    </row>
    <row r="146" spans="2:4">
      <c r="B146" s="234" t="s">
        <v>565</v>
      </c>
      <c r="C146" s="262" t="s">
        <v>835</v>
      </c>
      <c r="D146" s="5"/>
    </row>
    <row r="147" spans="2:4">
      <c r="B147" s="234" t="s">
        <v>558</v>
      </c>
      <c r="C147" s="233" t="s">
        <v>573</v>
      </c>
      <c r="D147" s="5"/>
    </row>
    <row r="148" spans="2:4">
      <c r="B148" s="234" t="s">
        <v>559</v>
      </c>
      <c r="C148" s="233" t="s">
        <v>574</v>
      </c>
      <c r="D148" s="5"/>
    </row>
    <row r="149" spans="2:4">
      <c r="B149" s="234" t="s">
        <v>566</v>
      </c>
      <c r="C149" s="233" t="s">
        <v>575</v>
      </c>
      <c r="D149" s="5"/>
    </row>
    <row r="150" spans="2:4">
      <c r="B150" s="234" t="s">
        <v>567</v>
      </c>
      <c r="C150" s="262" t="s">
        <v>834</v>
      </c>
      <c r="D150" s="5"/>
    </row>
    <row r="151" spans="2:4">
      <c r="B151" s="234" t="s">
        <v>558</v>
      </c>
      <c r="C151" s="233" t="s">
        <v>572</v>
      </c>
      <c r="D151" s="5"/>
    </row>
    <row r="152" spans="2:4">
      <c r="B152" s="234" t="s">
        <v>559</v>
      </c>
      <c r="C152" s="233" t="s">
        <v>571</v>
      </c>
      <c r="D152" s="5"/>
    </row>
    <row r="153" spans="2:4">
      <c r="B153" s="234" t="s">
        <v>568</v>
      </c>
      <c r="C153" s="233" t="s">
        <v>570</v>
      </c>
      <c r="D153" s="5"/>
    </row>
    <row r="154" spans="2:4">
      <c r="B154" s="234" t="s">
        <v>193</v>
      </c>
      <c r="C154" s="262" t="s">
        <v>836</v>
      </c>
      <c r="D154" s="235"/>
    </row>
    <row r="155" spans="2:4">
      <c r="B155" s="234" t="s">
        <v>558</v>
      </c>
      <c r="C155" s="233" t="s">
        <v>782</v>
      </c>
      <c r="D155" s="5"/>
    </row>
    <row r="156" spans="2:4">
      <c r="B156" s="234" t="s">
        <v>559</v>
      </c>
      <c r="C156" s="233" t="s">
        <v>783</v>
      </c>
      <c r="D156" s="5"/>
    </row>
    <row r="157" spans="2:4">
      <c r="B157" s="234" t="s">
        <v>568</v>
      </c>
      <c r="C157" s="233" t="s">
        <v>784</v>
      </c>
      <c r="D157" s="5"/>
    </row>
    <row r="158" spans="2:4" ht="30">
      <c r="B158" s="234" t="s">
        <v>492</v>
      </c>
      <c r="C158" s="233" t="s">
        <v>785</v>
      </c>
      <c r="D158" s="5"/>
    </row>
    <row r="159" spans="2:4" ht="15" customHeight="1">
      <c r="B159" s="1218" t="s">
        <v>247</v>
      </c>
      <c r="C159" s="1219"/>
      <c r="D159" s="241"/>
    </row>
    <row r="160" spans="2:4">
      <c r="B160" s="234" t="s">
        <v>576</v>
      </c>
      <c r="C160" s="233" t="s">
        <v>786</v>
      </c>
      <c r="D160" s="5"/>
    </row>
    <row r="161" spans="2:4">
      <c r="B161" s="234" t="s">
        <v>42</v>
      </c>
      <c r="C161" s="233" t="s">
        <v>578</v>
      </c>
      <c r="D161" s="5"/>
    </row>
    <row r="162" spans="2:4">
      <c r="B162" s="234" t="s">
        <v>43</v>
      </c>
      <c r="C162" s="233" t="s">
        <v>579</v>
      </c>
      <c r="D162" s="5"/>
    </row>
    <row r="163" spans="2:4">
      <c r="B163" s="234" t="s">
        <v>44</v>
      </c>
      <c r="C163" s="233" t="s">
        <v>580</v>
      </c>
      <c r="D163" s="5"/>
    </row>
    <row r="164" spans="2:4" ht="15" customHeight="1">
      <c r="B164" s="1218" t="s">
        <v>246</v>
      </c>
      <c r="C164" s="1219"/>
      <c r="D164" s="241"/>
    </row>
    <row r="165" spans="2:4" ht="30">
      <c r="B165" s="234" t="s">
        <v>183</v>
      </c>
      <c r="C165" s="233" t="s">
        <v>1028</v>
      </c>
      <c r="D165" s="5"/>
    </row>
    <row r="166" spans="2:4">
      <c r="B166" s="286" t="s">
        <v>1057</v>
      </c>
      <c r="C166" s="262" t="s">
        <v>705</v>
      </c>
      <c r="D166" s="5"/>
    </row>
    <row r="167" spans="2:4">
      <c r="B167" s="234" t="s">
        <v>221</v>
      </c>
      <c r="C167" s="262" t="s">
        <v>787</v>
      </c>
      <c r="D167" s="5"/>
    </row>
    <row r="168" spans="2:4" ht="18.75" customHeight="1">
      <c r="B168" s="1218" t="s">
        <v>288</v>
      </c>
      <c r="C168" s="1219"/>
      <c r="D168" s="246"/>
    </row>
    <row r="169" spans="2:4" ht="15.75">
      <c r="B169" s="1218" t="s">
        <v>287</v>
      </c>
      <c r="C169" s="1219"/>
      <c r="D169" s="245"/>
    </row>
    <row r="170" spans="2:4" ht="30">
      <c r="B170" s="248" t="s">
        <v>407</v>
      </c>
      <c r="C170" s="233" t="s">
        <v>1050</v>
      </c>
      <c r="D170" s="5"/>
    </row>
    <row r="171" spans="2:4" ht="30">
      <c r="B171" s="248" t="s">
        <v>196</v>
      </c>
      <c r="C171" s="233" t="s">
        <v>1051</v>
      </c>
      <c r="D171" s="5"/>
    </row>
    <row r="172" spans="2:4" ht="30">
      <c r="B172" s="248" t="s">
        <v>197</v>
      </c>
      <c r="C172" s="233" t="s">
        <v>1052</v>
      </c>
      <c r="D172" s="5"/>
    </row>
    <row r="173" spans="2:4" ht="30">
      <c r="B173" s="248" t="s">
        <v>59</v>
      </c>
      <c r="C173" s="233" t="s">
        <v>1053</v>
      </c>
      <c r="D173" s="5"/>
    </row>
    <row r="174" spans="2:4" ht="30">
      <c r="B174" s="287" t="s">
        <v>581</v>
      </c>
      <c r="C174" s="233" t="s">
        <v>1029</v>
      </c>
      <c r="D174" s="5"/>
    </row>
    <row r="175" spans="2:4" ht="45">
      <c r="B175" s="234" t="s">
        <v>582</v>
      </c>
      <c r="C175" s="233" t="s">
        <v>1030</v>
      </c>
      <c r="D175" s="5"/>
    </row>
    <row r="176" spans="2:4" ht="30">
      <c r="B176" s="234" t="s">
        <v>492</v>
      </c>
      <c r="C176" s="233" t="s">
        <v>837</v>
      </c>
      <c r="D176" s="5"/>
    </row>
    <row r="177" spans="2:4" ht="15.75">
      <c r="B177" s="1237" t="s">
        <v>1071</v>
      </c>
      <c r="C177" s="1238"/>
      <c r="D177" s="247"/>
    </row>
    <row r="178" spans="2:4" ht="31.5">
      <c r="B178" s="425" t="s">
        <v>1073</v>
      </c>
      <c r="C178" s="426" t="s">
        <v>1079</v>
      </c>
      <c r="D178" s="5"/>
    </row>
    <row r="179" spans="2:4" ht="31.5">
      <c r="B179" s="425" t="s">
        <v>1074</v>
      </c>
      <c r="C179" s="426" t="s">
        <v>1080</v>
      </c>
      <c r="D179" s="5"/>
    </row>
    <row r="180" spans="2:4" ht="31.5">
      <c r="B180" s="425" t="s">
        <v>1075</v>
      </c>
      <c r="C180" s="426" t="s">
        <v>1084</v>
      </c>
      <c r="D180" s="5"/>
    </row>
    <row r="181" spans="2:4" ht="31.5">
      <c r="B181" s="425" t="s">
        <v>1076</v>
      </c>
      <c r="C181" s="426" t="s">
        <v>1083</v>
      </c>
      <c r="D181" s="5"/>
    </row>
    <row r="182" spans="2:4" ht="31.5">
      <c r="B182" s="425" t="s">
        <v>1077</v>
      </c>
      <c r="C182" s="426" t="s">
        <v>1082</v>
      </c>
      <c r="D182" s="5"/>
    </row>
    <row r="183" spans="2:4" ht="31.5">
      <c r="B183" s="425" t="s">
        <v>1078</v>
      </c>
      <c r="C183" s="426" t="s">
        <v>1081</v>
      </c>
      <c r="D183" s="5"/>
    </row>
    <row r="184" spans="2:4" ht="15.75">
      <c r="B184" s="427" t="s">
        <v>1007</v>
      </c>
      <c r="C184" s="426" t="s">
        <v>1085</v>
      </c>
      <c r="D184" s="5"/>
    </row>
    <row r="185" spans="2:4" ht="15.75">
      <c r="B185" s="427" t="s">
        <v>1008</v>
      </c>
      <c r="C185" s="426" t="s">
        <v>1086</v>
      </c>
      <c r="D185" s="5"/>
    </row>
    <row r="186" spans="2:4" ht="15.75">
      <c r="B186" s="1220" t="s">
        <v>292</v>
      </c>
      <c r="C186" s="1221"/>
      <c r="D186" s="247"/>
    </row>
    <row r="187" spans="2:4" ht="30">
      <c r="B187" s="234" t="s">
        <v>408</v>
      </c>
      <c r="C187" s="262" t="s">
        <v>788</v>
      </c>
      <c r="D187" s="238"/>
    </row>
    <row r="188" spans="2:4" ht="30">
      <c r="B188" s="234" t="s">
        <v>409</v>
      </c>
      <c r="C188" s="262" t="s">
        <v>789</v>
      </c>
      <c r="D188" s="235"/>
    </row>
    <row r="189" spans="2:4" ht="30">
      <c r="B189" s="234" t="s">
        <v>410</v>
      </c>
      <c r="C189" s="262" t="s">
        <v>790</v>
      </c>
      <c r="D189" s="238"/>
    </row>
    <row r="190" spans="2:4" ht="30">
      <c r="B190" s="234" t="s">
        <v>411</v>
      </c>
      <c r="C190" s="262" t="s">
        <v>791</v>
      </c>
      <c r="D190" s="235"/>
    </row>
    <row r="191" spans="2:4" ht="30">
      <c r="B191" s="234" t="s">
        <v>417</v>
      </c>
      <c r="C191" s="262" t="s">
        <v>792</v>
      </c>
      <c r="D191" s="235"/>
    </row>
    <row r="192" spans="2:4" ht="30">
      <c r="B192" s="234" t="s">
        <v>412</v>
      </c>
      <c r="C192" s="262" t="s">
        <v>793</v>
      </c>
      <c r="D192" s="235"/>
    </row>
    <row r="193" spans="2:4" ht="30">
      <c r="B193" s="234" t="s">
        <v>620</v>
      </c>
      <c r="C193" s="262" t="s">
        <v>794</v>
      </c>
      <c r="D193" s="235"/>
    </row>
    <row r="194" spans="2:4" ht="30">
      <c r="B194" s="234" t="s">
        <v>619</v>
      </c>
      <c r="C194" s="262" t="s">
        <v>795</v>
      </c>
      <c r="D194" s="235"/>
    </row>
    <row r="195" spans="2:4" ht="30">
      <c r="B195" s="234" t="s">
        <v>416</v>
      </c>
      <c r="C195" s="262" t="s">
        <v>796</v>
      </c>
      <c r="D195" s="235"/>
    </row>
    <row r="196" spans="2:4" ht="30">
      <c r="B196" s="234" t="s">
        <v>877</v>
      </c>
      <c r="C196" s="262" t="s">
        <v>878</v>
      </c>
      <c r="D196" s="235"/>
    </row>
    <row r="197" spans="2:4" ht="30">
      <c r="B197" s="234" t="s">
        <v>492</v>
      </c>
      <c r="C197" s="262" t="s">
        <v>747</v>
      </c>
      <c r="D197" s="235"/>
    </row>
    <row r="198" spans="2:4">
      <c r="B198" s="1220" t="s">
        <v>278</v>
      </c>
      <c r="C198" s="1221"/>
      <c r="D198" s="235"/>
    </row>
    <row r="199" spans="2:4">
      <c r="B199" s="234" t="s">
        <v>61</v>
      </c>
      <c r="C199" s="262" t="s">
        <v>1031</v>
      </c>
      <c r="D199" s="238"/>
    </row>
    <row r="200" spans="2:4">
      <c r="B200" s="234" t="s">
        <v>62</v>
      </c>
      <c r="C200" s="262" t="s">
        <v>603</v>
      </c>
      <c r="D200" s="235"/>
    </row>
    <row r="201" spans="2:4">
      <c r="B201" s="234" t="s">
        <v>63</v>
      </c>
      <c r="C201" s="262" t="s">
        <v>604</v>
      </c>
      <c r="D201" s="235"/>
    </row>
    <row r="202" spans="2:4">
      <c r="B202" s="234" t="s">
        <v>64</v>
      </c>
      <c r="C202" s="262" t="s">
        <v>605</v>
      </c>
      <c r="D202" s="238"/>
    </row>
    <row r="203" spans="2:4">
      <c r="B203" s="234" t="s">
        <v>447</v>
      </c>
      <c r="C203" s="262" t="s">
        <v>606</v>
      </c>
      <c r="D203" s="235"/>
    </row>
    <row r="204" spans="2:4">
      <c r="B204" s="234" t="s">
        <v>65</v>
      </c>
      <c r="C204" s="262" t="s">
        <v>607</v>
      </c>
      <c r="D204" s="235"/>
    </row>
    <row r="205" spans="2:4">
      <c r="B205" s="234" t="s">
        <v>448</v>
      </c>
      <c r="C205" s="262" t="s">
        <v>838</v>
      </c>
      <c r="D205" s="235"/>
    </row>
    <row r="206" spans="2:4">
      <c r="B206" s="234" t="s">
        <v>66</v>
      </c>
      <c r="C206" s="262" t="s">
        <v>839</v>
      </c>
      <c r="D206" s="235"/>
    </row>
    <row r="207" spans="2:4">
      <c r="B207" s="234" t="s">
        <v>405</v>
      </c>
      <c r="C207" s="262" t="s">
        <v>591</v>
      </c>
      <c r="D207" s="235"/>
    </row>
    <row r="208" spans="2:4">
      <c r="B208" s="234" t="s">
        <v>67</v>
      </c>
      <c r="C208" s="262" t="s">
        <v>608</v>
      </c>
      <c r="D208" s="235"/>
    </row>
    <row r="209" spans="2:4">
      <c r="B209" s="234" t="s">
        <v>68</v>
      </c>
      <c r="C209" s="262" t="s">
        <v>609</v>
      </c>
      <c r="D209" s="235"/>
    </row>
    <row r="210" spans="2:4">
      <c r="B210" s="234" t="s">
        <v>69</v>
      </c>
      <c r="C210" s="262" t="s">
        <v>610</v>
      </c>
      <c r="D210" s="235"/>
    </row>
    <row r="211" spans="2:4">
      <c r="B211" s="234" t="s">
        <v>840</v>
      </c>
      <c r="C211" s="262" t="s">
        <v>841</v>
      </c>
      <c r="D211" s="235"/>
    </row>
    <row r="212" spans="2:4" ht="30">
      <c r="B212" s="234" t="s">
        <v>70</v>
      </c>
      <c r="C212" s="262" t="s">
        <v>611</v>
      </c>
      <c r="D212" s="235"/>
    </row>
    <row r="213" spans="2:4" ht="30">
      <c r="B213" s="234" t="s">
        <v>71</v>
      </c>
      <c r="C213" s="262" t="s">
        <v>612</v>
      </c>
      <c r="D213" s="235"/>
    </row>
    <row r="214" spans="2:4" ht="30">
      <c r="B214" s="234" t="s">
        <v>72</v>
      </c>
      <c r="C214" s="262" t="s">
        <v>613</v>
      </c>
      <c r="D214" s="235"/>
    </row>
    <row r="215" spans="2:4" ht="30">
      <c r="B215" s="234" t="s">
        <v>73</v>
      </c>
      <c r="C215" s="262" t="s">
        <v>614</v>
      </c>
      <c r="D215" s="235"/>
    </row>
    <row r="216" spans="2:4" ht="35.25" customHeight="1">
      <c r="B216" s="234" t="s">
        <v>615</v>
      </c>
      <c r="C216" s="262" t="s">
        <v>843</v>
      </c>
      <c r="D216" s="235"/>
    </row>
    <row r="217" spans="2:4" ht="36" customHeight="1">
      <c r="B217" s="234" t="s">
        <v>616</v>
      </c>
      <c r="C217" s="262" t="s">
        <v>844</v>
      </c>
      <c r="D217" s="235"/>
    </row>
    <row r="218" spans="2:4" ht="45">
      <c r="B218" s="234" t="s">
        <v>797</v>
      </c>
      <c r="C218" s="262" t="s">
        <v>845</v>
      </c>
      <c r="D218" s="235"/>
    </row>
    <row r="219" spans="2:4" ht="30">
      <c r="B219" s="234" t="s">
        <v>798</v>
      </c>
      <c r="C219" s="262" t="s">
        <v>799</v>
      </c>
      <c r="D219" s="235"/>
    </row>
    <row r="220" spans="2:4">
      <c r="B220" s="234" t="s">
        <v>848</v>
      </c>
      <c r="C220" s="262" t="s">
        <v>846</v>
      </c>
      <c r="D220" s="235"/>
    </row>
    <row r="221" spans="2:4" ht="30">
      <c r="B221" s="234" t="s">
        <v>850</v>
      </c>
      <c r="C221" s="262" t="s">
        <v>849</v>
      </c>
      <c r="D221" s="235"/>
    </row>
    <row r="222" spans="2:4">
      <c r="B222" s="234" t="s">
        <v>74</v>
      </c>
      <c r="C222" s="262" t="s">
        <v>591</v>
      </c>
      <c r="D222" s="235"/>
    </row>
    <row r="223" spans="2:4">
      <c r="B223" s="234" t="s">
        <v>75</v>
      </c>
      <c r="C223" s="262" t="s">
        <v>591</v>
      </c>
      <c r="D223" s="235"/>
    </row>
    <row r="224" spans="2:4">
      <c r="B224" s="234" t="s">
        <v>76</v>
      </c>
      <c r="C224" s="262" t="s">
        <v>591</v>
      </c>
      <c r="D224" s="235"/>
    </row>
    <row r="225" spans="2:4">
      <c r="B225" s="234" t="s">
        <v>77</v>
      </c>
      <c r="C225" s="262" t="s">
        <v>591</v>
      </c>
      <c r="D225" s="235"/>
    </row>
    <row r="226" spans="2:4">
      <c r="B226" s="234" t="s">
        <v>78</v>
      </c>
      <c r="C226" s="262" t="s">
        <v>591</v>
      </c>
      <c r="D226" s="235"/>
    </row>
    <row r="227" spans="2:4" ht="28.5">
      <c r="B227" s="234" t="s">
        <v>79</v>
      </c>
      <c r="C227" s="291" t="s">
        <v>591</v>
      </c>
      <c r="D227" s="235"/>
    </row>
    <row r="228" spans="2:4" ht="30">
      <c r="B228" s="234" t="s">
        <v>776</v>
      </c>
      <c r="C228" s="262" t="s">
        <v>775</v>
      </c>
      <c r="D228" s="235"/>
    </row>
    <row r="229" spans="2:4" ht="15.75" customHeight="1">
      <c r="B229" s="234" t="s">
        <v>706</v>
      </c>
      <c r="C229" s="262" t="s">
        <v>847</v>
      </c>
      <c r="D229" s="235"/>
    </row>
    <row r="230" spans="2:4" ht="30">
      <c r="B230" s="234" t="s">
        <v>60</v>
      </c>
      <c r="C230" s="282" t="s">
        <v>707</v>
      </c>
      <c r="D230" s="242"/>
    </row>
    <row r="231" spans="2:4">
      <c r="B231" s="1222" t="s">
        <v>474</v>
      </c>
      <c r="C231" s="1223"/>
      <c r="D231" s="5"/>
    </row>
    <row r="232" spans="2:4" ht="18" customHeight="1">
      <c r="B232" s="1218" t="s">
        <v>248</v>
      </c>
      <c r="C232" s="1219"/>
      <c r="D232" s="5"/>
    </row>
    <row r="233" spans="2:4">
      <c r="B233" s="234" t="s">
        <v>879</v>
      </c>
      <c r="C233" s="262" t="s">
        <v>908</v>
      </c>
      <c r="D233" s="5"/>
    </row>
    <row r="234" spans="2:4">
      <c r="B234" s="234" t="s">
        <v>659</v>
      </c>
      <c r="C234" s="261" t="s">
        <v>668</v>
      </c>
      <c r="D234" s="5"/>
    </row>
    <row r="235" spans="2:4">
      <c r="B235" s="234" t="s">
        <v>80</v>
      </c>
      <c r="C235" s="262" t="s">
        <v>665</v>
      </c>
      <c r="D235" s="5"/>
    </row>
    <row r="236" spans="2:4">
      <c r="B236" s="248" t="s">
        <v>659</v>
      </c>
      <c r="C236" s="261" t="s">
        <v>669</v>
      </c>
      <c r="D236" s="5"/>
    </row>
    <row r="237" spans="2:4">
      <c r="B237" s="234" t="s">
        <v>198</v>
      </c>
      <c r="C237" s="262" t="s">
        <v>664</v>
      </c>
      <c r="D237" s="5"/>
    </row>
    <row r="238" spans="2:4">
      <c r="B238" s="234" t="s">
        <v>659</v>
      </c>
      <c r="C238" s="261" t="s">
        <v>670</v>
      </c>
      <c r="D238" s="5"/>
    </row>
    <row r="239" spans="2:4">
      <c r="B239" s="234" t="s">
        <v>199</v>
      </c>
      <c r="C239" s="262" t="s">
        <v>663</v>
      </c>
      <c r="D239" s="5"/>
    </row>
    <row r="240" spans="2:4">
      <c r="B240" s="234" t="s">
        <v>660</v>
      </c>
      <c r="C240" s="261" t="s">
        <v>851</v>
      </c>
      <c r="D240" s="5"/>
    </row>
    <row r="241" spans="2:4">
      <c r="B241" s="234" t="s">
        <v>662</v>
      </c>
      <c r="C241" s="261" t="s">
        <v>671</v>
      </c>
      <c r="D241" s="5"/>
    </row>
    <row r="242" spans="2:4">
      <c r="B242" s="234" t="s">
        <v>200</v>
      </c>
      <c r="C242" s="262" t="s">
        <v>666</v>
      </c>
      <c r="D242" s="5"/>
    </row>
    <row r="243" spans="2:4">
      <c r="B243" s="234" t="s">
        <v>659</v>
      </c>
      <c r="C243" s="261" t="s">
        <v>672</v>
      </c>
      <c r="D243" s="5"/>
    </row>
    <row r="244" spans="2:4">
      <c r="B244" s="234" t="s">
        <v>201</v>
      </c>
      <c r="C244" s="262" t="s">
        <v>667</v>
      </c>
      <c r="D244" s="5"/>
    </row>
    <row r="245" spans="2:4">
      <c r="B245" s="234" t="s">
        <v>661</v>
      </c>
      <c r="C245" s="261" t="s">
        <v>852</v>
      </c>
      <c r="D245" s="5"/>
    </row>
    <row r="246" spans="2:4" ht="30">
      <c r="B246" s="234" t="s">
        <v>662</v>
      </c>
      <c r="C246" s="261" t="s">
        <v>941</v>
      </c>
      <c r="D246" s="5"/>
    </row>
    <row r="247" spans="2:4" ht="18" customHeight="1">
      <c r="B247" s="1218" t="s">
        <v>258</v>
      </c>
      <c r="C247" s="1219"/>
      <c r="D247" s="5"/>
    </row>
    <row r="248" spans="2:4">
      <c r="B248" s="1239" t="s">
        <v>912</v>
      </c>
      <c r="C248" s="1240"/>
      <c r="D248" s="5"/>
    </row>
    <row r="249" spans="2:4">
      <c r="B249" s="234" t="s">
        <v>673</v>
      </c>
      <c r="C249" s="262" t="s">
        <v>903</v>
      </c>
      <c r="D249" s="5"/>
    </row>
    <row r="250" spans="2:4" ht="45">
      <c r="B250" s="234" t="s">
        <v>1055</v>
      </c>
      <c r="C250" s="262" t="s">
        <v>1054</v>
      </c>
      <c r="D250" s="5"/>
    </row>
    <row r="251" spans="2:4" ht="30">
      <c r="B251" s="234" t="s">
        <v>683</v>
      </c>
      <c r="C251" s="262" t="s">
        <v>708</v>
      </c>
      <c r="D251" s="5"/>
    </row>
    <row r="252" spans="2:4">
      <c r="B252" s="234" t="s">
        <v>676</v>
      </c>
      <c r="C252" s="262" t="s">
        <v>688</v>
      </c>
      <c r="D252" s="235"/>
    </row>
    <row r="253" spans="2:4">
      <c r="B253" s="303" t="s">
        <v>677</v>
      </c>
      <c r="C253" s="262" t="s">
        <v>688</v>
      </c>
      <c r="D253" s="5"/>
    </row>
    <row r="254" spans="2:4">
      <c r="B254" s="248" t="s">
        <v>678</v>
      </c>
      <c r="C254" s="262" t="s">
        <v>688</v>
      </c>
      <c r="D254" s="373"/>
    </row>
    <row r="255" spans="2:4">
      <c r="B255" s="304" t="s">
        <v>679</v>
      </c>
      <c r="C255" s="262" t="s">
        <v>688</v>
      </c>
      <c r="D255" s="5"/>
    </row>
    <row r="256" spans="2:4">
      <c r="B256" s="304" t="s">
        <v>680</v>
      </c>
      <c r="C256" s="262" t="s">
        <v>688</v>
      </c>
      <c r="D256" s="235"/>
    </row>
    <row r="257" spans="2:4">
      <c r="B257" s="248" t="s">
        <v>681</v>
      </c>
      <c r="C257" s="262" t="s">
        <v>709</v>
      </c>
      <c r="D257" s="235"/>
    </row>
    <row r="258" spans="2:4" ht="15" customHeight="1">
      <c r="B258" s="248" t="s">
        <v>893</v>
      </c>
      <c r="C258" s="385" t="s">
        <v>909</v>
      </c>
      <c r="D258" s="235"/>
    </row>
    <row r="259" spans="2:4" ht="13.5" customHeight="1">
      <c r="B259" s="248" t="s">
        <v>894</v>
      </c>
      <c r="C259" s="385" t="s">
        <v>910</v>
      </c>
      <c r="D259" s="235"/>
    </row>
    <row r="260" spans="2:4" ht="14.25" customHeight="1">
      <c r="B260" s="248" t="s">
        <v>895</v>
      </c>
      <c r="C260" s="385" t="s">
        <v>911</v>
      </c>
      <c r="D260" s="235"/>
    </row>
    <row r="261" spans="2:4" ht="32.25" customHeight="1">
      <c r="B261" s="234" t="s">
        <v>682</v>
      </c>
      <c r="C261" s="262" t="s">
        <v>913</v>
      </c>
      <c r="D261" s="235"/>
    </row>
    <row r="262" spans="2:4">
      <c r="B262" s="234" t="s">
        <v>684</v>
      </c>
      <c r="C262" s="261" t="s">
        <v>689</v>
      </c>
      <c r="D262" s="5"/>
    </row>
    <row r="263" spans="2:4">
      <c r="B263" s="234" t="s">
        <v>685</v>
      </c>
      <c r="C263" s="262" t="s">
        <v>690</v>
      </c>
      <c r="D263" s="5"/>
    </row>
    <row r="264" spans="2:4">
      <c r="B264" s="234" t="s">
        <v>686</v>
      </c>
      <c r="C264" s="262" t="s">
        <v>691</v>
      </c>
      <c r="D264" s="5"/>
    </row>
    <row r="265" spans="2:4">
      <c r="B265" s="234" t="s">
        <v>463</v>
      </c>
      <c r="C265" s="262" t="s">
        <v>692</v>
      </c>
      <c r="D265" s="5"/>
    </row>
    <row r="266" spans="2:4" ht="30">
      <c r="B266" s="234" t="s">
        <v>687</v>
      </c>
      <c r="C266" s="262" t="s">
        <v>693</v>
      </c>
      <c r="D266" s="5"/>
    </row>
    <row r="267" spans="2:4">
      <c r="B267" s="234" t="s">
        <v>179</v>
      </c>
      <c r="C267" s="261" t="s">
        <v>694</v>
      </c>
      <c r="D267" s="5"/>
    </row>
    <row r="268" spans="2:4" ht="15.75">
      <c r="B268" s="234" t="s">
        <v>180</v>
      </c>
      <c r="C268" s="261" t="s">
        <v>695</v>
      </c>
      <c r="D268" s="242"/>
    </row>
    <row r="269" spans="2:4" ht="30">
      <c r="B269" s="234" t="s">
        <v>492</v>
      </c>
      <c r="C269" s="261" t="s">
        <v>892</v>
      </c>
      <c r="D269" s="5"/>
    </row>
    <row r="270" spans="2:4" ht="21" customHeight="1">
      <c r="B270" s="1218" t="s">
        <v>995</v>
      </c>
      <c r="C270" s="1219"/>
      <c r="D270" s="5"/>
    </row>
    <row r="271" spans="2:4">
      <c r="B271" s="234" t="s">
        <v>150</v>
      </c>
      <c r="C271" s="233" t="s">
        <v>696</v>
      </c>
      <c r="D271" s="238"/>
    </row>
    <row r="272" spans="2:4">
      <c r="B272" s="234" t="s">
        <v>286</v>
      </c>
      <c r="C272" s="310"/>
      <c r="D272" s="5"/>
    </row>
    <row r="273" spans="2:4" ht="30">
      <c r="B273" s="234" t="s">
        <v>464</v>
      </c>
      <c r="C273" s="262" t="s">
        <v>1056</v>
      </c>
      <c r="D273" s="5"/>
    </row>
    <row r="274" spans="2:4">
      <c r="B274" s="234" t="s">
        <v>465</v>
      </c>
      <c r="C274" s="262" t="s">
        <v>820</v>
      </c>
      <c r="D274" s="5"/>
    </row>
    <row r="275" spans="2:4" ht="30">
      <c r="B275" s="234" t="s">
        <v>466</v>
      </c>
      <c r="C275" s="262" t="s">
        <v>821</v>
      </c>
      <c r="D275" s="5"/>
    </row>
    <row r="276" spans="2:4">
      <c r="B276" s="234" t="s">
        <v>97</v>
      </c>
      <c r="C276" s="311"/>
      <c r="D276" s="5"/>
    </row>
    <row r="277" spans="2:4" ht="28.5">
      <c r="B277" s="234" t="s">
        <v>464</v>
      </c>
      <c r="C277" s="262" t="s">
        <v>1032</v>
      </c>
      <c r="D277" s="5"/>
    </row>
    <row r="278" spans="2:4">
      <c r="B278" s="234" t="s">
        <v>465</v>
      </c>
      <c r="C278" s="262" t="s">
        <v>822</v>
      </c>
      <c r="D278" s="5"/>
    </row>
    <row r="279" spans="2:4" ht="28.5">
      <c r="B279" s="234" t="s">
        <v>466</v>
      </c>
      <c r="C279" s="262" t="s">
        <v>823</v>
      </c>
      <c r="D279" s="5"/>
    </row>
    <row r="280" spans="2:4">
      <c r="B280" s="234" t="s">
        <v>98</v>
      </c>
      <c r="C280" s="310"/>
      <c r="D280" s="5"/>
    </row>
    <row r="281" spans="2:4" ht="28.5">
      <c r="B281" s="234" t="s">
        <v>464</v>
      </c>
      <c r="C281" s="262" t="s">
        <v>1034</v>
      </c>
      <c r="D281" s="5"/>
    </row>
    <row r="282" spans="2:4">
      <c r="B282" s="234" t="s">
        <v>465</v>
      </c>
      <c r="C282" s="262" t="s">
        <v>824</v>
      </c>
      <c r="D282" s="235"/>
    </row>
    <row r="283" spans="2:4" ht="28.5">
      <c r="B283" s="234" t="s">
        <v>466</v>
      </c>
      <c r="C283" s="262" t="s">
        <v>825</v>
      </c>
      <c r="D283" s="235"/>
    </row>
    <row r="284" spans="2:4">
      <c r="B284" s="234" t="s">
        <v>155</v>
      </c>
      <c r="C284" s="310"/>
      <c r="D284" s="5"/>
    </row>
    <row r="285" spans="2:4" ht="30">
      <c r="B285" s="234" t="s">
        <v>464</v>
      </c>
      <c r="C285" s="262" t="s">
        <v>1033</v>
      </c>
      <c r="D285" s="5"/>
    </row>
    <row r="286" spans="2:4">
      <c r="B286" s="234" t="s">
        <v>465</v>
      </c>
      <c r="C286" s="262" t="s">
        <v>809</v>
      </c>
      <c r="D286" s="5"/>
    </row>
    <row r="287" spans="2:4" ht="30">
      <c r="B287" s="234" t="s">
        <v>466</v>
      </c>
      <c r="C287" s="262" t="s">
        <v>811</v>
      </c>
      <c r="D287" s="5"/>
    </row>
    <row r="288" spans="2:4" ht="28.5">
      <c r="B288" s="234" t="s">
        <v>156</v>
      </c>
      <c r="C288" s="233" t="s">
        <v>826</v>
      </c>
      <c r="D288" s="5"/>
    </row>
    <row r="289" spans="2:4">
      <c r="B289" s="234" t="s">
        <v>153</v>
      </c>
      <c r="C289" s="262" t="s">
        <v>153</v>
      </c>
      <c r="D289" s="5"/>
    </row>
    <row r="290" spans="2:4" ht="30">
      <c r="B290" s="234" t="s">
        <v>157</v>
      </c>
      <c r="C290" s="262" t="s">
        <v>827</v>
      </c>
      <c r="D290" s="5"/>
    </row>
    <row r="291" spans="2:4" ht="18" customHeight="1">
      <c r="B291" s="1224" t="s">
        <v>994</v>
      </c>
      <c r="C291" s="1225"/>
      <c r="D291" s="5"/>
    </row>
    <row r="292" spans="2:4">
      <c r="B292" s="234" t="s">
        <v>93</v>
      </c>
      <c r="C292" s="233" t="s">
        <v>918</v>
      </c>
      <c r="D292" s="238"/>
    </row>
    <row r="293" spans="2:4">
      <c r="B293" s="234" t="s">
        <v>914</v>
      </c>
      <c r="C293" s="233" t="s">
        <v>919</v>
      </c>
      <c r="D293" s="238"/>
    </row>
    <row r="294" spans="2:4">
      <c r="B294" s="234" t="s">
        <v>916</v>
      </c>
      <c r="C294" s="233" t="s">
        <v>920</v>
      </c>
      <c r="D294" s="238"/>
    </row>
    <row r="295" spans="2:4">
      <c r="B295" s="234" t="s">
        <v>286</v>
      </c>
      <c r="C295" s="310"/>
      <c r="D295" s="5"/>
    </row>
    <row r="296" spans="2:4" ht="30">
      <c r="B296" s="234" t="s">
        <v>467</v>
      </c>
      <c r="C296" s="262" t="s">
        <v>1033</v>
      </c>
      <c r="D296" s="5"/>
    </row>
    <row r="297" spans="2:4">
      <c r="B297" s="234" t="s">
        <v>468</v>
      </c>
      <c r="C297" s="262" t="s">
        <v>809</v>
      </c>
      <c r="D297" s="5"/>
    </row>
    <row r="298" spans="2:4" ht="30">
      <c r="B298" s="234" t="s">
        <v>810</v>
      </c>
      <c r="C298" s="262" t="s">
        <v>811</v>
      </c>
      <c r="D298" s="5"/>
    </row>
    <row r="299" spans="2:4">
      <c r="B299" s="234" t="s">
        <v>97</v>
      </c>
      <c r="C299" s="310"/>
      <c r="D299" s="5"/>
    </row>
    <row r="300" spans="2:4" ht="28.5">
      <c r="B300" s="234" t="s">
        <v>467</v>
      </c>
      <c r="C300" s="262" t="s">
        <v>1035</v>
      </c>
      <c r="D300" s="5"/>
    </row>
    <row r="301" spans="2:4">
      <c r="B301" s="234" t="s">
        <v>468</v>
      </c>
      <c r="C301" s="262" t="s">
        <v>812</v>
      </c>
      <c r="D301" s="5"/>
    </row>
    <row r="302" spans="2:4" ht="28.5">
      <c r="B302" s="234" t="s">
        <v>469</v>
      </c>
      <c r="C302" s="262" t="s">
        <v>813</v>
      </c>
      <c r="D302" s="5"/>
    </row>
    <row r="303" spans="2:4">
      <c r="B303" s="234" t="s">
        <v>98</v>
      </c>
      <c r="C303" s="310"/>
      <c r="D303" s="5"/>
    </row>
    <row r="304" spans="2:4" ht="28.5">
      <c r="B304" s="234" t="s">
        <v>467</v>
      </c>
      <c r="C304" s="262" t="s">
        <v>1036</v>
      </c>
      <c r="D304" s="5"/>
    </row>
    <row r="305" spans="2:4">
      <c r="B305" s="234" t="s">
        <v>468</v>
      </c>
      <c r="C305" s="262" t="s">
        <v>814</v>
      </c>
      <c r="D305" s="5"/>
    </row>
    <row r="306" spans="2:4" ht="28.5">
      <c r="B306" s="234" t="s">
        <v>469</v>
      </c>
      <c r="C306" s="262" t="s">
        <v>815</v>
      </c>
      <c r="D306" s="5"/>
    </row>
    <row r="307" spans="2:4">
      <c r="B307" s="234" t="s">
        <v>382</v>
      </c>
      <c r="C307" s="310"/>
      <c r="D307" s="5"/>
    </row>
    <row r="308" spans="2:4" ht="28.5">
      <c r="B308" s="234" t="s">
        <v>467</v>
      </c>
      <c r="C308" s="262" t="s">
        <v>1037</v>
      </c>
      <c r="D308" s="5"/>
    </row>
    <row r="309" spans="2:4">
      <c r="B309" s="234" t="s">
        <v>468</v>
      </c>
      <c r="C309" s="262" t="s">
        <v>942</v>
      </c>
      <c r="D309" s="5"/>
    </row>
    <row r="310" spans="2:4" ht="28.5">
      <c r="B310" s="234" t="s">
        <v>469</v>
      </c>
      <c r="C310" s="262" t="s">
        <v>943</v>
      </c>
      <c r="D310" s="5"/>
    </row>
    <row r="311" spans="2:4">
      <c r="B311" s="234" t="s">
        <v>816</v>
      </c>
      <c r="C311" s="233" t="s">
        <v>816</v>
      </c>
      <c r="D311" s="5"/>
    </row>
    <row r="312" spans="2:4">
      <c r="B312" s="234" t="s">
        <v>817</v>
      </c>
      <c r="C312" s="262" t="s">
        <v>817</v>
      </c>
      <c r="D312" s="5"/>
    </row>
    <row r="313" spans="2:4">
      <c r="B313" s="234" t="s">
        <v>917</v>
      </c>
      <c r="C313" s="262" t="s">
        <v>922</v>
      </c>
      <c r="D313" s="5"/>
    </row>
    <row r="314" spans="2:4" ht="30">
      <c r="B314" s="234" t="s">
        <v>921</v>
      </c>
      <c r="C314" s="262" t="s">
        <v>923</v>
      </c>
      <c r="D314" s="5"/>
    </row>
    <row r="315" spans="2:4" ht="15.75">
      <c r="B315" s="234" t="s">
        <v>94</v>
      </c>
      <c r="C315" s="262" t="s">
        <v>818</v>
      </c>
      <c r="D315" s="245"/>
    </row>
    <row r="316" spans="2:4" ht="30">
      <c r="B316" s="234" t="s">
        <v>149</v>
      </c>
      <c r="C316" s="262" t="s">
        <v>819</v>
      </c>
      <c r="D316" s="245"/>
    </row>
    <row r="317" spans="2:4" ht="19.5">
      <c r="B317" s="288" t="s">
        <v>470</v>
      </c>
      <c r="C317" s="282" t="s">
        <v>715</v>
      </c>
      <c r="D317" s="241"/>
    </row>
    <row r="318" spans="2:4" ht="30" customHeight="1">
      <c r="B318" s="288" t="s">
        <v>471</v>
      </c>
      <c r="C318" s="261" t="s">
        <v>715</v>
      </c>
      <c r="D318" s="5"/>
    </row>
    <row r="319" spans="2:4">
      <c r="B319" s="1220" t="s">
        <v>272</v>
      </c>
      <c r="C319" s="1221"/>
      <c r="D319" s="5"/>
    </row>
    <row r="320" spans="2:4">
      <c r="B320" s="1220" t="s">
        <v>262</v>
      </c>
      <c r="C320" s="1221"/>
      <c r="D320" s="5"/>
    </row>
    <row r="321" spans="2:4" ht="30">
      <c r="B321" s="234" t="s">
        <v>621</v>
      </c>
      <c r="C321" s="262" t="s">
        <v>853</v>
      </c>
      <c r="D321" s="5"/>
    </row>
    <row r="322" spans="2:4" ht="30">
      <c r="B322" s="234" t="s">
        <v>622</v>
      </c>
      <c r="C322" s="262" t="s">
        <v>854</v>
      </c>
      <c r="D322" s="5"/>
    </row>
    <row r="323" spans="2:4" ht="30">
      <c r="B323" s="234" t="s">
        <v>623</v>
      </c>
      <c r="C323" s="262" t="s">
        <v>855</v>
      </c>
      <c r="D323" s="5"/>
    </row>
    <row r="324" spans="2:4" ht="30">
      <c r="B324" s="234" t="s">
        <v>624</v>
      </c>
      <c r="C324" s="262" t="s">
        <v>857</v>
      </c>
      <c r="D324" s="5"/>
    </row>
    <row r="325" spans="2:4" ht="30">
      <c r="B325" s="234" t="s">
        <v>625</v>
      </c>
      <c r="C325" s="262" t="s">
        <v>856</v>
      </c>
      <c r="D325" s="5"/>
    </row>
    <row r="326" spans="2:4" ht="30">
      <c r="B326" s="234" t="s">
        <v>626</v>
      </c>
      <c r="C326" s="262" t="s">
        <v>858</v>
      </c>
      <c r="D326" s="5"/>
    </row>
    <row r="327" spans="2:4" ht="30">
      <c r="B327" s="234" t="s">
        <v>627</v>
      </c>
      <c r="C327" s="262" t="s">
        <v>859</v>
      </c>
      <c r="D327" s="5"/>
    </row>
    <row r="328" spans="2:4" ht="30">
      <c r="B328" s="234" t="s">
        <v>628</v>
      </c>
      <c r="C328" s="262" t="s">
        <v>860</v>
      </c>
      <c r="D328" s="5"/>
    </row>
    <row r="329" spans="2:4" ht="30">
      <c r="B329" s="234" t="s">
        <v>629</v>
      </c>
      <c r="C329" s="262" t="s">
        <v>861</v>
      </c>
      <c r="D329" s="5"/>
    </row>
    <row r="330" spans="2:4" ht="30">
      <c r="B330" s="234" t="s">
        <v>630</v>
      </c>
      <c r="C330" s="262" t="s">
        <v>862</v>
      </c>
      <c r="D330" s="5"/>
    </row>
    <row r="331" spans="2:4" ht="30">
      <c r="B331" s="234" t="s">
        <v>631</v>
      </c>
      <c r="C331" s="262" t="s">
        <v>863</v>
      </c>
      <c r="D331" s="5"/>
    </row>
    <row r="332" spans="2:4" ht="30">
      <c r="B332" s="234" t="s">
        <v>632</v>
      </c>
      <c r="C332" s="262" t="s">
        <v>864</v>
      </c>
      <c r="D332" s="5"/>
    </row>
    <row r="333" spans="2:4" ht="30">
      <c r="B333" s="234" t="s">
        <v>633</v>
      </c>
      <c r="C333" s="262" t="s">
        <v>865</v>
      </c>
      <c r="D333" s="5"/>
    </row>
    <row r="334" spans="2:4" ht="30">
      <c r="B334" s="234" t="s">
        <v>634</v>
      </c>
      <c r="C334" s="262" t="s">
        <v>866</v>
      </c>
      <c r="D334" s="5"/>
    </row>
    <row r="335" spans="2:4" ht="30">
      <c r="B335" s="234" t="s">
        <v>635</v>
      </c>
      <c r="C335" s="262" t="s">
        <v>867</v>
      </c>
      <c r="D335" s="5"/>
    </row>
    <row r="336" spans="2:4" ht="30">
      <c r="B336" s="234" t="s">
        <v>636</v>
      </c>
      <c r="C336" s="262" t="s">
        <v>868</v>
      </c>
      <c r="D336" s="5"/>
    </row>
    <row r="337" spans="2:4" ht="30">
      <c r="B337" s="234" t="s">
        <v>637</v>
      </c>
      <c r="C337" s="262" t="s">
        <v>869</v>
      </c>
      <c r="D337" s="5"/>
    </row>
    <row r="338" spans="2:4" ht="30">
      <c r="B338" s="234" t="s">
        <v>638</v>
      </c>
      <c r="C338" s="262" t="s">
        <v>870</v>
      </c>
      <c r="D338" s="5"/>
    </row>
    <row r="339" spans="2:4" ht="30">
      <c r="B339" s="234" t="s">
        <v>639</v>
      </c>
      <c r="C339" s="262" t="s">
        <v>872</v>
      </c>
      <c r="D339" s="5"/>
    </row>
    <row r="340" spans="2:4" ht="30">
      <c r="B340" s="234" t="s">
        <v>640</v>
      </c>
      <c r="C340" s="262" t="s">
        <v>871</v>
      </c>
      <c r="D340" s="5"/>
    </row>
    <row r="341" spans="2:4" ht="15.75">
      <c r="B341" s="1220" t="s">
        <v>270</v>
      </c>
      <c r="C341" s="1221"/>
      <c r="D341" s="249"/>
    </row>
    <row r="342" spans="2:4">
      <c r="B342" s="234" t="s">
        <v>187</v>
      </c>
      <c r="C342" s="262" t="s">
        <v>641</v>
      </c>
      <c r="D342" s="235"/>
    </row>
    <row r="343" spans="2:4" ht="30">
      <c r="B343" s="234" t="s">
        <v>188</v>
      </c>
      <c r="C343" s="262" t="s">
        <v>642</v>
      </c>
      <c r="D343" s="235"/>
    </row>
    <row r="344" spans="2:4">
      <c r="B344" s="234" t="s">
        <v>189</v>
      </c>
      <c r="C344" s="262" t="s">
        <v>643</v>
      </c>
      <c r="D344" s="235"/>
    </row>
    <row r="345" spans="2:4">
      <c r="B345" s="234" t="s">
        <v>212</v>
      </c>
      <c r="C345" s="262" t="s">
        <v>644</v>
      </c>
      <c r="D345" s="235"/>
    </row>
    <row r="346" spans="2:4" ht="19.5">
      <c r="B346" s="1218" t="s">
        <v>271</v>
      </c>
      <c r="C346" s="1219"/>
      <c r="D346" s="251"/>
    </row>
    <row r="347" spans="2:4" ht="15.75">
      <c r="B347" s="1220" t="s">
        <v>996</v>
      </c>
      <c r="C347" s="1221"/>
      <c r="D347" s="249"/>
    </row>
    <row r="348" spans="2:4" ht="30">
      <c r="B348" s="234" t="s">
        <v>110</v>
      </c>
      <c r="C348" s="262" t="s">
        <v>1038</v>
      </c>
      <c r="D348" s="5"/>
    </row>
    <row r="349" spans="2:4">
      <c r="B349" s="234" t="s">
        <v>111</v>
      </c>
      <c r="C349" s="262" t="s">
        <v>645</v>
      </c>
      <c r="D349" s="5"/>
    </row>
    <row r="350" spans="2:4">
      <c r="B350" s="234" t="s">
        <v>207</v>
      </c>
      <c r="C350" s="262" t="s">
        <v>646</v>
      </c>
      <c r="D350" s="5"/>
    </row>
    <row r="351" spans="2:4" ht="30">
      <c r="B351" s="234" t="s">
        <v>112</v>
      </c>
      <c r="C351" s="262" t="s">
        <v>1039</v>
      </c>
      <c r="D351" s="5"/>
    </row>
    <row r="352" spans="2:4">
      <c r="B352" s="234" t="s">
        <v>111</v>
      </c>
      <c r="C352" s="262" t="s">
        <v>647</v>
      </c>
      <c r="D352" s="5"/>
    </row>
    <row r="353" spans="2:4">
      <c r="B353" s="234" t="s">
        <v>207</v>
      </c>
      <c r="C353" s="262" t="s">
        <v>649</v>
      </c>
      <c r="D353" s="5"/>
    </row>
    <row r="354" spans="2:4" ht="15.75">
      <c r="B354" s="1220" t="s">
        <v>997</v>
      </c>
      <c r="C354" s="1221"/>
      <c r="D354" s="249"/>
    </row>
    <row r="355" spans="2:4" ht="30">
      <c r="B355" s="234" t="s">
        <v>110</v>
      </c>
      <c r="C355" s="262" t="s">
        <v>1040</v>
      </c>
      <c r="D355" s="5"/>
    </row>
    <row r="356" spans="2:4">
      <c r="B356" s="234" t="s">
        <v>111</v>
      </c>
      <c r="C356" s="262" t="s">
        <v>648</v>
      </c>
      <c r="D356" s="5"/>
    </row>
    <row r="357" spans="2:4">
      <c r="B357" s="234" t="s">
        <v>207</v>
      </c>
      <c r="C357" s="262" t="s">
        <v>646</v>
      </c>
      <c r="D357" s="5"/>
    </row>
    <row r="358" spans="2:4" ht="30">
      <c r="B358" s="234" t="s">
        <v>112</v>
      </c>
      <c r="C358" s="262" t="s">
        <v>1041</v>
      </c>
      <c r="D358" s="5"/>
    </row>
    <row r="359" spans="2:4">
      <c r="B359" s="234" t="s">
        <v>111</v>
      </c>
      <c r="C359" s="262" t="s">
        <v>647</v>
      </c>
      <c r="D359" s="5"/>
    </row>
    <row r="360" spans="2:4">
      <c r="B360" s="234" t="s">
        <v>207</v>
      </c>
      <c r="C360" s="262" t="s">
        <v>649</v>
      </c>
      <c r="D360" s="5"/>
    </row>
    <row r="361" spans="2:4" ht="15.75">
      <c r="B361" s="1220" t="s">
        <v>998</v>
      </c>
      <c r="C361" s="1221"/>
      <c r="D361" s="249"/>
    </row>
    <row r="362" spans="2:4" ht="30">
      <c r="B362" s="234" t="s">
        <v>110</v>
      </c>
      <c r="C362" s="262" t="s">
        <v>1042</v>
      </c>
      <c r="D362" s="5"/>
    </row>
    <row r="363" spans="2:4">
      <c r="B363" s="234" t="s">
        <v>111</v>
      </c>
      <c r="C363" s="262" t="s">
        <v>650</v>
      </c>
      <c r="D363" s="5"/>
    </row>
    <row r="364" spans="2:4">
      <c r="B364" s="234" t="s">
        <v>207</v>
      </c>
      <c r="C364" s="262" t="s">
        <v>646</v>
      </c>
      <c r="D364" s="5"/>
    </row>
    <row r="365" spans="2:4" ht="30">
      <c r="B365" s="234" t="s">
        <v>112</v>
      </c>
      <c r="C365" s="262" t="s">
        <v>1043</v>
      </c>
      <c r="D365" s="5"/>
    </row>
    <row r="366" spans="2:4">
      <c r="B366" s="234" t="s">
        <v>111</v>
      </c>
      <c r="C366" s="262" t="s">
        <v>647</v>
      </c>
      <c r="D366" s="5"/>
    </row>
    <row r="367" spans="2:4">
      <c r="B367" s="234" t="s">
        <v>207</v>
      </c>
      <c r="C367" s="262" t="s">
        <v>649</v>
      </c>
      <c r="D367" s="5"/>
    </row>
    <row r="368" spans="2:4">
      <c r="B368" s="1220" t="s">
        <v>723</v>
      </c>
      <c r="C368" s="1221"/>
      <c r="D368" s="5"/>
    </row>
    <row r="369" spans="2:4" ht="30">
      <c r="B369" s="234" t="s">
        <v>160</v>
      </c>
      <c r="C369" s="262" t="s">
        <v>1044</v>
      </c>
      <c r="D369" s="5"/>
    </row>
    <row r="370" spans="2:4">
      <c r="B370" s="234" t="s">
        <v>600</v>
      </c>
      <c r="C370" s="262" t="s">
        <v>601</v>
      </c>
      <c r="D370" s="5"/>
    </row>
    <row r="371" spans="2:4">
      <c r="B371" s="234" t="s">
        <v>207</v>
      </c>
      <c r="C371" s="262" t="s">
        <v>602</v>
      </c>
      <c r="D371" s="5"/>
    </row>
    <row r="372" spans="2:4" ht="15.75">
      <c r="B372" s="1220" t="s">
        <v>725</v>
      </c>
      <c r="C372" s="1221"/>
      <c r="D372" s="249"/>
    </row>
    <row r="373" spans="2:4" ht="30">
      <c r="B373" s="234" t="s">
        <v>114</v>
      </c>
      <c r="C373" s="262" t="s">
        <v>1045</v>
      </c>
      <c r="D373" s="5"/>
    </row>
    <row r="374" spans="2:4">
      <c r="B374" s="234" t="s">
        <v>724</v>
      </c>
      <c r="C374" s="262" t="s">
        <v>731</v>
      </c>
      <c r="D374" s="5"/>
    </row>
    <row r="375" spans="2:4">
      <c r="B375" s="234" t="s">
        <v>207</v>
      </c>
      <c r="C375" s="262" t="s">
        <v>732</v>
      </c>
      <c r="D375" s="5"/>
    </row>
    <row r="376" spans="2:4" ht="15.75">
      <c r="B376" s="1220" t="s">
        <v>182</v>
      </c>
      <c r="C376" s="1221"/>
      <c r="D376" s="249"/>
    </row>
    <row r="377" spans="2:4" ht="30">
      <c r="B377" s="234" t="s">
        <v>721</v>
      </c>
      <c r="C377" s="262" t="s">
        <v>1046</v>
      </c>
      <c r="D377" s="235"/>
    </row>
    <row r="378" spans="2:4" ht="30">
      <c r="B378" s="234" t="s">
        <v>183</v>
      </c>
      <c r="C378" s="262" t="s">
        <v>729</v>
      </c>
      <c r="D378" s="235"/>
    </row>
    <row r="379" spans="2:4">
      <c r="B379" s="234" t="s">
        <v>728</v>
      </c>
      <c r="C379" s="262" t="s">
        <v>730</v>
      </c>
      <c r="D379" s="5"/>
    </row>
    <row r="380" spans="2:4">
      <c r="B380" s="234" t="s">
        <v>168</v>
      </c>
      <c r="C380" s="262" t="s">
        <v>711</v>
      </c>
      <c r="D380" s="5"/>
    </row>
    <row r="381" spans="2:4">
      <c r="B381" s="234" t="s">
        <v>169</v>
      </c>
      <c r="C381" s="262" t="s">
        <v>733</v>
      </c>
      <c r="D381" s="5"/>
    </row>
    <row r="382" spans="2:4">
      <c r="B382" s="234" t="s">
        <v>171</v>
      </c>
      <c r="C382" s="262" t="s">
        <v>734</v>
      </c>
      <c r="D382" s="5"/>
    </row>
    <row r="383" spans="2:4" ht="15.75">
      <c r="B383" s="1220" t="s">
        <v>800</v>
      </c>
      <c r="C383" s="1221"/>
      <c r="D383" s="249"/>
    </row>
    <row r="384" spans="2:4">
      <c r="B384" s="234" t="s">
        <v>906</v>
      </c>
      <c r="C384" s="262" t="s">
        <v>907</v>
      </c>
      <c r="D384" s="5"/>
    </row>
    <row r="385" spans="2:4">
      <c r="B385" s="234" t="s">
        <v>905</v>
      </c>
      <c r="C385" s="262" t="s">
        <v>803</v>
      </c>
      <c r="D385" s="5"/>
    </row>
    <row r="386" spans="2:4" ht="28.5">
      <c r="B386" s="234" t="s">
        <v>801</v>
      </c>
      <c r="C386" s="262" t="s">
        <v>802</v>
      </c>
      <c r="D386" s="5"/>
    </row>
    <row r="387" spans="2:4" ht="30">
      <c r="B387" s="234" t="s">
        <v>596</v>
      </c>
      <c r="C387" s="262" t="s">
        <v>804</v>
      </c>
      <c r="D387" s="5"/>
    </row>
    <row r="388" spans="2:4" ht="30">
      <c r="B388" s="234" t="s">
        <v>597</v>
      </c>
      <c r="C388" s="262" t="s">
        <v>873</v>
      </c>
      <c r="D388" s="5"/>
    </row>
    <row r="389" spans="2:4" ht="18.75">
      <c r="B389" s="1222" t="s">
        <v>472</v>
      </c>
      <c r="C389" s="1223"/>
      <c r="D389" s="252"/>
    </row>
    <row r="390" spans="2:4" ht="21" customHeight="1">
      <c r="B390" s="1218" t="s">
        <v>955</v>
      </c>
      <c r="C390" s="1219"/>
      <c r="D390" s="251"/>
    </row>
    <row r="391" spans="2:4" ht="18.75" customHeight="1">
      <c r="B391" s="1218" t="s">
        <v>956</v>
      </c>
      <c r="C391" s="1219"/>
      <c r="D391" s="251"/>
    </row>
    <row r="392" spans="2:4">
      <c r="B392" s="234" t="s">
        <v>116</v>
      </c>
      <c r="C392" s="233" t="s">
        <v>654</v>
      </c>
      <c r="D392" s="5"/>
    </row>
    <row r="393" spans="2:4">
      <c r="B393" s="234" t="s">
        <v>117</v>
      </c>
      <c r="C393" s="233" t="s">
        <v>655</v>
      </c>
      <c r="D393" s="5"/>
    </row>
    <row r="394" spans="2:4">
      <c r="B394" s="234" t="s">
        <v>118</v>
      </c>
      <c r="C394" s="233" t="s">
        <v>656</v>
      </c>
      <c r="D394" s="5"/>
    </row>
    <row r="395" spans="2:4">
      <c r="B395" s="234" t="s">
        <v>944</v>
      </c>
      <c r="C395" s="262" t="s">
        <v>934</v>
      </c>
      <c r="D395" s="235"/>
    </row>
    <row r="396" spans="2:4">
      <c r="B396" s="234" t="s">
        <v>424</v>
      </c>
      <c r="C396" s="262" t="s">
        <v>720</v>
      </c>
      <c r="D396" s="238"/>
    </row>
    <row r="397" spans="2:4" ht="15.75">
      <c r="B397" s="1220" t="s">
        <v>957</v>
      </c>
      <c r="C397" s="1221"/>
      <c r="D397" s="249"/>
    </row>
    <row r="398" spans="2:4">
      <c r="B398" s="234" t="s">
        <v>116</v>
      </c>
      <c r="C398" s="233" t="s">
        <v>654</v>
      </c>
      <c r="D398" s="5"/>
    </row>
    <row r="399" spans="2:4">
      <c r="B399" s="234" t="s">
        <v>117</v>
      </c>
      <c r="C399" s="233" t="s">
        <v>655</v>
      </c>
      <c r="D399" s="5"/>
    </row>
    <row r="400" spans="2:4">
      <c r="B400" s="234" t="s">
        <v>118</v>
      </c>
      <c r="C400" s="233" t="s">
        <v>656</v>
      </c>
      <c r="D400" s="5"/>
    </row>
    <row r="401" spans="2:4">
      <c r="B401" s="234" t="s">
        <v>945</v>
      </c>
      <c r="C401" s="262" t="s">
        <v>946</v>
      </c>
      <c r="D401" s="235"/>
    </row>
    <row r="402" spans="2:4">
      <c r="B402" s="234" t="s">
        <v>120</v>
      </c>
      <c r="C402" s="262" t="s">
        <v>947</v>
      </c>
      <c r="D402" s="238"/>
    </row>
    <row r="403" spans="2:4" ht="15.75">
      <c r="B403" s="1220" t="s">
        <v>958</v>
      </c>
      <c r="C403" s="1221"/>
      <c r="D403" s="249"/>
    </row>
    <row r="404" spans="2:4">
      <c r="B404" s="234" t="s">
        <v>116</v>
      </c>
      <c r="C404" s="233" t="s">
        <v>654</v>
      </c>
      <c r="D404" s="5"/>
    </row>
    <row r="405" spans="2:4">
      <c r="B405" s="234" t="s">
        <v>117</v>
      </c>
      <c r="C405" s="233" t="s">
        <v>655</v>
      </c>
      <c r="D405" s="5"/>
    </row>
    <row r="406" spans="2:4">
      <c r="B406" s="234" t="s">
        <v>118</v>
      </c>
      <c r="C406" s="233" t="s">
        <v>656</v>
      </c>
      <c r="D406" s="5"/>
    </row>
    <row r="407" spans="2:4">
      <c r="B407" s="234" t="s">
        <v>170</v>
      </c>
      <c r="C407" s="262" t="s">
        <v>588</v>
      </c>
      <c r="D407" s="5"/>
    </row>
    <row r="408" spans="2:4" ht="16.5" customHeight="1">
      <c r="B408" s="234" t="s">
        <v>806</v>
      </c>
      <c r="C408" s="262" t="s">
        <v>805</v>
      </c>
      <c r="D408" s="5"/>
    </row>
    <row r="409" spans="2:4">
      <c r="B409" s="234" t="s">
        <v>290</v>
      </c>
      <c r="C409" s="262" t="s">
        <v>1064</v>
      </c>
      <c r="D409" s="5"/>
    </row>
    <row r="410" spans="2:4">
      <c r="B410" s="234" t="s">
        <v>289</v>
      </c>
      <c r="C410" s="262" t="s">
        <v>657</v>
      </c>
      <c r="D410" s="5"/>
    </row>
    <row r="411" spans="2:4">
      <c r="B411" s="234" t="s">
        <v>589</v>
      </c>
      <c r="C411" s="262" t="s">
        <v>590</v>
      </c>
      <c r="D411" s="5"/>
    </row>
    <row r="412" spans="2:4" ht="15" customHeight="1">
      <c r="B412" s="234" t="s">
        <v>290</v>
      </c>
      <c r="C412" s="262" t="s">
        <v>1065</v>
      </c>
      <c r="D412" s="5"/>
    </row>
    <row r="413" spans="2:4" ht="15" customHeight="1">
      <c r="B413" s="234" t="s">
        <v>492</v>
      </c>
      <c r="C413" s="261" t="s">
        <v>948</v>
      </c>
      <c r="D413" s="5"/>
    </row>
    <row r="414" spans="2:4" ht="15.75">
      <c r="B414" s="1220" t="s">
        <v>959</v>
      </c>
      <c r="C414" s="1221"/>
      <c r="D414" s="249"/>
    </row>
    <row r="415" spans="2:4">
      <c r="B415" s="234" t="s">
        <v>162</v>
      </c>
      <c r="C415" s="262" t="s">
        <v>1047</v>
      </c>
      <c r="D415" s="238"/>
    </row>
    <row r="416" spans="2:4">
      <c r="B416" s="234" t="s">
        <v>425</v>
      </c>
      <c r="C416" s="262" t="s">
        <v>584</v>
      </c>
      <c r="D416" s="238"/>
    </row>
    <row r="417" spans="2:4">
      <c r="B417" s="248" t="s">
        <v>592</v>
      </c>
      <c r="C417" s="262" t="s">
        <v>585</v>
      </c>
      <c r="D417" s="238"/>
    </row>
    <row r="418" spans="2:4">
      <c r="B418" s="248" t="s">
        <v>593</v>
      </c>
      <c r="C418" s="262" t="s">
        <v>586</v>
      </c>
      <c r="D418" s="5"/>
    </row>
    <row r="419" spans="2:4">
      <c r="B419" s="248" t="s">
        <v>594</v>
      </c>
      <c r="C419" s="262" t="s">
        <v>587</v>
      </c>
      <c r="D419" s="5"/>
    </row>
    <row r="420" spans="2:4">
      <c r="B420" s="234" t="s">
        <v>163</v>
      </c>
      <c r="C420" s="261" t="s">
        <v>900</v>
      </c>
      <c r="D420" s="5"/>
    </row>
    <row r="421" spans="2:4">
      <c r="B421" s="234" t="s">
        <v>164</v>
      </c>
      <c r="C421" s="261" t="s">
        <v>658</v>
      </c>
      <c r="D421" s="5"/>
    </row>
    <row r="422" spans="2:4">
      <c r="B422" s="234" t="s">
        <v>165</v>
      </c>
      <c r="C422" s="262" t="s">
        <v>714</v>
      </c>
      <c r="D422" s="238"/>
    </row>
    <row r="423" spans="2:4">
      <c r="B423" s="234" t="s">
        <v>166</v>
      </c>
      <c r="C423" s="262" t="s">
        <v>875</v>
      </c>
      <c r="D423" s="238"/>
    </row>
    <row r="424" spans="2:4">
      <c r="B424" s="234" t="s">
        <v>167</v>
      </c>
      <c r="C424" s="262" t="s">
        <v>583</v>
      </c>
      <c r="D424" s="238"/>
    </row>
    <row r="425" spans="2:4">
      <c r="B425" s="1218" t="s">
        <v>960</v>
      </c>
      <c r="C425" s="1219"/>
      <c r="D425" s="238"/>
    </row>
    <row r="426" spans="2:4">
      <c r="B426" s="1220" t="s">
        <v>961</v>
      </c>
      <c r="C426" s="1221"/>
      <c r="D426" s="238"/>
    </row>
    <row r="427" spans="2:4">
      <c r="B427" s="234" t="s">
        <v>113</v>
      </c>
      <c r="C427" s="262" t="s">
        <v>1048</v>
      </c>
      <c r="D427" s="238"/>
    </row>
    <row r="428" spans="2:4">
      <c r="B428" s="234" t="s">
        <v>114</v>
      </c>
      <c r="C428" s="262" t="s">
        <v>595</v>
      </c>
      <c r="D428" s="238"/>
    </row>
    <row r="429" spans="2:4">
      <c r="B429" s="234" t="s">
        <v>115</v>
      </c>
      <c r="C429" s="262" t="s">
        <v>712</v>
      </c>
      <c r="D429" s="238"/>
    </row>
    <row r="430" spans="2:4">
      <c r="B430" s="1220" t="s">
        <v>970</v>
      </c>
      <c r="C430" s="1221"/>
      <c r="D430" s="238"/>
    </row>
    <row r="431" spans="2:4">
      <c r="B431" s="234" t="s">
        <v>429</v>
      </c>
      <c r="C431" s="262" t="s">
        <v>591</v>
      </c>
      <c r="D431" s="238"/>
    </row>
    <row r="432" spans="2:4">
      <c r="B432" s="234" t="s">
        <v>972</v>
      </c>
      <c r="C432" s="262" t="s">
        <v>971</v>
      </c>
      <c r="D432" s="238"/>
    </row>
    <row r="433" spans="2:4">
      <c r="B433" s="234" t="s">
        <v>430</v>
      </c>
      <c r="C433" s="262" t="s">
        <v>591</v>
      </c>
      <c r="D433" s="238"/>
    </row>
    <row r="434" spans="2:4">
      <c r="B434" s="234" t="s">
        <v>973</v>
      </c>
      <c r="C434" s="262" t="s">
        <v>591</v>
      </c>
      <c r="D434" s="238"/>
    </row>
    <row r="435" spans="2:4">
      <c r="B435" s="234" t="s">
        <v>874</v>
      </c>
      <c r="C435" s="262" t="s">
        <v>977</v>
      </c>
      <c r="D435" s="238"/>
    </row>
    <row r="436" spans="2:4">
      <c r="B436" s="234" t="s">
        <v>431</v>
      </c>
      <c r="C436" s="262" t="s">
        <v>976</v>
      </c>
      <c r="D436" s="238"/>
    </row>
    <row r="437" spans="2:4">
      <c r="B437" s="234" t="s">
        <v>432</v>
      </c>
      <c r="C437" s="262" t="s">
        <v>651</v>
      </c>
      <c r="D437" s="238"/>
    </row>
    <row r="438" spans="2:4">
      <c r="B438" s="234" t="s">
        <v>435</v>
      </c>
      <c r="C438" s="262" t="s">
        <v>652</v>
      </c>
      <c r="D438" s="238"/>
    </row>
    <row r="439" spans="2:4">
      <c r="B439" s="234" t="s">
        <v>119</v>
      </c>
      <c r="C439" s="262" t="s">
        <v>653</v>
      </c>
      <c r="D439" s="238"/>
    </row>
    <row r="440" spans="2:4">
      <c r="B440" s="234" t="s">
        <v>120</v>
      </c>
      <c r="C440" s="262" t="s">
        <v>713</v>
      </c>
      <c r="D440" s="238"/>
    </row>
    <row r="441" spans="2:4" ht="29.25" customHeight="1">
      <c r="B441" s="1222" t="s">
        <v>473</v>
      </c>
      <c r="C441" s="1223"/>
      <c r="D441" s="253"/>
    </row>
    <row r="442" spans="2:4" ht="45">
      <c r="B442" s="234" t="s">
        <v>123</v>
      </c>
      <c r="C442" s="233" t="s">
        <v>1070</v>
      </c>
      <c r="D442" s="26"/>
    </row>
    <row r="443" spans="2:4" ht="49.5" customHeight="1">
      <c r="B443" s="254">
        <v>1</v>
      </c>
      <c r="C443" s="1234"/>
      <c r="D443" s="5"/>
    </row>
    <row r="444" spans="2:4" ht="49.5" customHeight="1">
      <c r="B444" s="254">
        <v>0.75</v>
      </c>
      <c r="C444" s="1235"/>
      <c r="D444" s="5"/>
    </row>
    <row r="445" spans="2:4" ht="49.5" customHeight="1">
      <c r="B445" s="254">
        <v>0.5</v>
      </c>
      <c r="C445" s="1235"/>
      <c r="D445" s="5"/>
    </row>
    <row r="446" spans="2:4" ht="49.5" customHeight="1">
      <c r="B446" s="175" t="s">
        <v>125</v>
      </c>
      <c r="C446" s="1236"/>
      <c r="D446" s="5"/>
    </row>
    <row r="447" spans="2:4" ht="17.25" customHeight="1">
      <c r="B447" s="250" t="s">
        <v>124</v>
      </c>
      <c r="C447" s="282" t="s">
        <v>715</v>
      </c>
      <c r="D447" s="251"/>
    </row>
    <row r="448" spans="2:4" ht="18" customHeight="1">
      <c r="B448" s="1222" t="s">
        <v>138</v>
      </c>
      <c r="C448" s="1223"/>
      <c r="D448" s="253"/>
    </row>
    <row r="449" spans="2:4" ht="43.5" customHeight="1">
      <c r="B449" s="250" t="s">
        <v>139</v>
      </c>
      <c r="C449" s="282" t="s">
        <v>719</v>
      </c>
      <c r="D449" s="251"/>
    </row>
    <row r="450" spans="2:4" ht="43.5" customHeight="1">
      <c r="B450" s="250" t="s">
        <v>143</v>
      </c>
      <c r="C450" s="282" t="s">
        <v>718</v>
      </c>
      <c r="D450" s="251"/>
    </row>
    <row r="451" spans="2:4" ht="30">
      <c r="B451" s="250" t="s">
        <v>128</v>
      </c>
      <c r="C451" s="282" t="s">
        <v>717</v>
      </c>
      <c r="D451" s="251"/>
    </row>
    <row r="452" spans="2:4" ht="30">
      <c r="B452" s="250" t="s">
        <v>275</v>
      </c>
      <c r="C452" s="282" t="s">
        <v>716</v>
      </c>
      <c r="D452" s="251"/>
    </row>
    <row r="453" spans="2:4" ht="30">
      <c r="B453" s="250" t="s">
        <v>276</v>
      </c>
      <c r="C453" s="282" t="s">
        <v>716</v>
      </c>
      <c r="D453" s="251"/>
    </row>
    <row r="454" spans="2:4">
      <c r="B454" s="289" t="s">
        <v>598</v>
      </c>
      <c r="C454" s="290"/>
    </row>
    <row r="455" spans="2:4">
      <c r="B455" s="289" t="s">
        <v>599</v>
      </c>
      <c r="C455" s="290"/>
    </row>
    <row r="456" spans="2:4">
      <c r="B456" s="289" t="s">
        <v>618</v>
      </c>
      <c r="C456" s="290"/>
    </row>
    <row r="457" spans="2:4">
      <c r="B457" s="289" t="s">
        <v>969</v>
      </c>
      <c r="C457" s="290"/>
    </row>
    <row r="458" spans="2:4" ht="90">
      <c r="B458" s="255"/>
      <c r="C458" s="260"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04" t="s">
        <v>453</v>
      </c>
      <c r="F6" s="62" t="s">
        <v>440</v>
      </c>
      <c r="G6" s="59" t="s">
        <v>348</v>
      </c>
    </row>
    <row r="7" spans="1:7">
      <c r="A7" s="59">
        <v>2</v>
      </c>
      <c r="B7" s="63" t="s">
        <v>299</v>
      </c>
      <c r="C7" s="59" t="str">
        <f t="shared" ref="C7:C40" si="0">UPPER(B7)</f>
        <v>BĂLȚI</v>
      </c>
      <c r="D7" s="204" t="s">
        <v>452</v>
      </c>
      <c r="F7" s="62" t="s">
        <v>346</v>
      </c>
      <c r="G7" s="59" t="s">
        <v>349</v>
      </c>
    </row>
    <row r="8" spans="1:7">
      <c r="A8" s="59">
        <v>3</v>
      </c>
      <c r="B8" s="63" t="s">
        <v>300</v>
      </c>
      <c r="C8" s="59" t="str">
        <f t="shared" si="0"/>
        <v>BASARABEASCA</v>
      </c>
      <c r="D8" s="204" t="s">
        <v>454</v>
      </c>
      <c r="F8" s="62" t="s">
        <v>347</v>
      </c>
      <c r="G8" s="59" t="s">
        <v>350</v>
      </c>
    </row>
    <row r="9" spans="1:7">
      <c r="A9" s="59">
        <v>4</v>
      </c>
      <c r="B9" s="63" t="s">
        <v>301</v>
      </c>
      <c r="C9" s="59" t="str">
        <f t="shared" si="0"/>
        <v>BRICENI</v>
      </c>
      <c r="D9" s="204" t="s">
        <v>455</v>
      </c>
      <c r="F9" s="62" t="s">
        <v>441</v>
      </c>
      <c r="G9" s="59" t="s">
        <v>351</v>
      </c>
    </row>
    <row r="10" spans="1:7">
      <c r="A10" s="59">
        <v>5</v>
      </c>
      <c r="B10" s="63" t="s">
        <v>302</v>
      </c>
      <c r="C10" s="59" t="str">
        <f t="shared" si="0"/>
        <v>CAHUL</v>
      </c>
      <c r="D10" s="204" t="s">
        <v>456</v>
      </c>
      <c r="F10" s="62" t="s">
        <v>442</v>
      </c>
      <c r="G10" s="59" t="s">
        <v>335</v>
      </c>
    </row>
    <row r="11" spans="1:7">
      <c r="A11" s="59">
        <v>6</v>
      </c>
      <c r="B11" s="63" t="s">
        <v>303</v>
      </c>
      <c r="C11" s="59" t="str">
        <f t="shared" si="0"/>
        <v>CĂLĂRAȘI</v>
      </c>
      <c r="D11" s="204"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2017-06-30T14:24:51Z</dcterms:modified>
</cp:coreProperties>
</file>